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Questa_cartella_di_lavoro"/>
  <mc:AlternateContent xmlns:mc="http://schemas.openxmlformats.org/markup-compatibility/2006">
    <mc:Choice Requires="x15">
      <x15ac:absPath xmlns:x15ac="http://schemas.microsoft.com/office/spreadsheetml/2010/11/ac" url="C:\Users\dviviani\Downloads\"/>
    </mc:Choice>
  </mc:AlternateContent>
  <xr:revisionPtr revIDLastSave="0" documentId="13_ncr:1_{817FB351-4578-4254-A83F-E15148CAB31D}" xr6:coauthVersionLast="47" xr6:coauthVersionMax="47" xr10:uidLastSave="{00000000-0000-0000-0000-000000000000}"/>
  <bookViews>
    <workbookView xWindow="28680" yWindow="-120" windowWidth="29040" windowHeight="15840" tabRatio="468" xr2:uid="{00000000-000D-0000-FFFF-FFFF00000000}"/>
  </bookViews>
  <sheets>
    <sheet name="Dim_imp" sheetId="184" r:id="rId1"/>
    <sheet name="Dim_imp_parametri" sheetId="19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#REF!</definedName>
    <definedName name="AA">#REF!</definedName>
    <definedName name="AAi">#REF!</definedName>
    <definedName name="AB">#REF!</definedName>
    <definedName name="ABi">#REF!</definedName>
    <definedName name="Alfa">#REF!</definedName>
    <definedName name="Alloggi">#REF!</definedName>
    <definedName name="Anni_prestito">#REF!</definedName>
    <definedName name="Annofinetab">[1]Progetti!#REF!</definedName>
    <definedName name="Annorif">[1]Progetti!#REF!</definedName>
    <definedName name="_xlnm.Print_Area" localSheetId="0">Dim_imp!$B$2:$P$64</definedName>
    <definedName name="ASSUNZIONI_CE">#REF!</definedName>
    <definedName name="ASSUNZIONISP">#REF!</definedName>
    <definedName name="AVTi">#REF!</definedName>
    <definedName name="barrière">#REF!</definedName>
    <definedName name="barrière_2">#REF!</definedName>
    <definedName name="barrière_floor">#REF!</definedName>
    <definedName name="base_taux_fixe">#REF!</definedName>
    <definedName name="BB">#REF!</definedName>
    <definedName name="Beta">#REF!</definedName>
    <definedName name="bp10_ph1">#REF!</definedName>
    <definedName name="bp10_ph2">#REF!</definedName>
    <definedName name="calendar">#REF!</definedName>
    <definedName name="Canalevendita">[2]Tabella!$J$2:$J$5</definedName>
    <definedName name="Cap">#REF!</definedName>
    <definedName name="cap_ph1">#REF!</definedName>
    <definedName name="cap_ph2">#REF!</definedName>
    <definedName name="Capitale_circolante">#REF!</definedName>
    <definedName name="CE_Dollar">'[3]Income statement'!#REF!</definedName>
    <definedName name="CI0">#REF!</definedName>
    <definedName name="Cio">#REF!</definedName>
    <definedName name="CITd">#REF!</definedName>
    <definedName name="classi">[4]Classi!$A$2:$F$11</definedName>
    <definedName name="classi_sara">[4]Classi!$A$2:$C$11</definedName>
    <definedName name="cliente">[5]DataTable!$B$3</definedName>
    <definedName name="COAP">#REF!</definedName>
    <definedName name="Coeffcorrisp">#REF!</definedName>
    <definedName name="COFO">#REF!</definedName>
    <definedName name="Comm_BP">#REF!</definedName>
    <definedName name="Comm1">"CasellaDiTesto 1"</definedName>
    <definedName name="comm3">#REF!</definedName>
    <definedName name="Commercio">#REF!</definedName>
    <definedName name="Conto_Econ.In_dollari">'[6]Income statement'!#REF!</definedName>
    <definedName name="COP">#REF!</definedName>
    <definedName name="Costruzioni">#REF!</definedName>
    <definedName name="COTR">#REF!</definedName>
    <definedName name="d">#REF!</definedName>
    <definedName name="Data_pagam">#REF!</definedName>
    <definedName name="Data_pagamento">DATE(YEAR([0]!Inizio_prestito),MONTH([0]!Inizio_prestito)+Payment_Number,DAY([0]!Inizio_prestito))</definedName>
    <definedName name="Dati">#REF!</definedName>
    <definedName name="dd">#REF!</definedName>
    <definedName name="debut_dates">#REF!</definedName>
    <definedName name="debut_durées">#REF!</definedName>
    <definedName name="debut_FRF">#REF!</definedName>
    <definedName name="debut_infine_FRF">#REF!</definedName>
    <definedName name="debut_SEK">#REF!</definedName>
    <definedName name="debut_USD">#REF!</definedName>
    <definedName name="decrasing">[6]Assumptions!#REF!</definedName>
    <definedName name="decrasing2">[3]Assumptions!#REF!</definedName>
    <definedName name="Delta">#REF!</definedName>
    <definedName name="digi_ph1">#REF!</definedName>
    <definedName name="digi_ph2">#REF!</definedName>
    <definedName name="DIM_ALVIA">#REF!</definedName>
    <definedName name="dklfh">[7]Assumptions!#REF!</definedName>
    <definedName name="durate">#REF!</definedName>
    <definedName name="Durate_ALTRO">#REF!</definedName>
    <definedName name="Durate_ALVIA">#REF!</definedName>
    <definedName name="Durate_CA_EVOLUTION">#REF!</definedName>
    <definedName name="Durate_CREDITO_ADESSO">#REF!</definedName>
    <definedName name="Durate_PATRIM_IMPRESA">#REF!</definedName>
    <definedName name="E">#REF!</definedName>
    <definedName name="E12M">[8]CMS!$H$7</definedName>
    <definedName name="E3M">[8]CMS!$F$7</definedName>
    <definedName name="E6M">[8]CMS!$G$7</definedName>
    <definedName name="ee">#REF!,#REF!,#REF!,#REF!</definedName>
    <definedName name="EEFi">#REF!</definedName>
    <definedName name="EEP">#REF!</definedName>
    <definedName name="EEPi">#REF!</definedName>
    <definedName name="elenco_anni_durata">'[9]Calcolo Rata'!$P$2:$P$17</definedName>
    <definedName name="Elenco_Strumenti">#REF!</definedName>
    <definedName name="end_m">#REF!</definedName>
    <definedName name="end_operation">'[10]Calendar Assumption'!$A$37:$IV$37</definedName>
    <definedName name="end_period">#REF!</definedName>
    <definedName name="Epsilon">#REF!</definedName>
    <definedName name="Eta">#REF!</definedName>
    <definedName name="EU">6.55957</definedName>
    <definedName name="fabb_inv">#REF!</definedName>
    <definedName name="FAMi">[11]Comuni!#REF!</definedName>
    <definedName name="ff">#REF!</definedName>
    <definedName name="Fine_operatività">[10]Input!$E$31</definedName>
    <definedName name="firstamort">#REF!</definedName>
    <definedName name="Fixed">[6]Assumptions!#REF!</definedName>
    <definedName name="fr_ph1">#REF!</definedName>
    <definedName name="fr_ph2">#REF!</definedName>
    <definedName name="fréquence_swap">#REF!</definedName>
    <definedName name="Gamma">#REF!</definedName>
    <definedName name="i">#REF!</definedName>
    <definedName name="impieghi_da_finanziare">#REF!</definedName>
    <definedName name="Importo_prestito">#REF!</definedName>
    <definedName name="In_dollari">'[6]Income statement'!#REF!</definedName>
    <definedName name="INDICATORI____Tassi_di_sviluppo">#REF!</definedName>
    <definedName name="INDICATORI_DI_REDDITIVITA">#REF!</definedName>
    <definedName name="INDICATORI_ECONOMICI">#REF!</definedName>
    <definedName name="Inflazione">[1]Progetti!#REF!</definedName>
    <definedName name="Initabanni">[1]Progetti!#REF!</definedName>
    <definedName name="Inizio_ammortamento">[10]Input!$E$309</definedName>
    <definedName name="Inizio_operatività">[10]Input!$E$29</definedName>
    <definedName name="Inizio_prestito">#REF!</definedName>
    <definedName name="Input">#REF!,#REF!</definedName>
    <definedName name="Int">#REF!</definedName>
    <definedName name="Int_cum">#REF!</definedName>
    <definedName name="interessi">#REF!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#REF!</definedName>
    <definedName name="LFi">#REF!</definedName>
    <definedName name="LP">#REF!</definedName>
    <definedName name="LPi">#REF!</definedName>
    <definedName name="Manifatturiero">#REF!</definedName>
    <definedName name="maturités">#REF!</definedName>
    <definedName name="MIL">'[12]BNL Scaduta'!#REF!</definedName>
    <definedName name="Nprog">[1]Progetti!#REF!</definedName>
    <definedName name="Num_pag_anno">#REF!</definedName>
    <definedName name="Num_pagam">#REF!</definedName>
    <definedName name="Numero_di_pagamenti">MATCH(0.01,Sal_fin,-1)+1</definedName>
    <definedName name="Pag_extra">#REF!</definedName>
    <definedName name="Pagam_extra_pianif">#REF!</definedName>
    <definedName name="Pagam_mensile_pianif">#REF!</definedName>
    <definedName name="Pagam_pianif">#REF!</definedName>
    <definedName name="ParA">#REF!</definedName>
    <definedName name="ParB">#REF!</definedName>
    <definedName name="Parg1">#REF!</definedName>
    <definedName name="Parg2">#REF!</definedName>
    <definedName name="Parg3">#REF!</definedName>
    <definedName name="ParGd">#REF!</definedName>
    <definedName name="ParMd">#REF!</definedName>
    <definedName name="ParPd">#REF!</definedName>
    <definedName name="ParQ">#REF!</definedName>
    <definedName name="Parro1">#REF!</definedName>
    <definedName name="Parro2">#REF!</definedName>
    <definedName name="Parro3">#REF!</definedName>
    <definedName name="ParRod">#REF!</definedName>
    <definedName name="periodes">[8]CMS!$A$7:$A$286</definedName>
    <definedName name="périodicité_euribor">#REF!</definedName>
    <definedName name="POPi">[11]Comuni!#REF!</definedName>
    <definedName name="PRINT_AREA_MI">#REF!</definedName>
    <definedName name="Progetti">[11]Comuni!#REF!</definedName>
    <definedName name="PROSPETTO_DEI_FLUSSI_DI_CASSA">#REF!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#REF!</definedName>
    <definedName name="QAmm10">#REF!</definedName>
    <definedName name="QAmm11">#REF!</definedName>
    <definedName name="QAmm12">#REF!</definedName>
    <definedName name="QAmm2">#REF!</definedName>
    <definedName name="QAmm3">#REF!</definedName>
    <definedName name="QAmm4">#REF!</definedName>
    <definedName name="QAmm5">#REF!</definedName>
    <definedName name="QAmm6">#REF!</definedName>
    <definedName name="QAmm7">#REF!</definedName>
    <definedName name="QAmm8">#REF!</definedName>
    <definedName name="QAmm9">#REF!</definedName>
    <definedName name="QmediaAmm">#REF!</definedName>
    <definedName name="RAi">[11]Comuni!#REF!</definedName>
    <definedName name="RDi">[11]Comuni!#REF!</definedName>
    <definedName name="_xlnm.Recorder">#REF!</definedName>
    <definedName name="Reimp_area_stampa">OFFSET([0]!Stampa_compl,0,0,[0]!Ultima_riga)</definedName>
    <definedName name="rétro">#REF!</definedName>
    <definedName name="RFi">[11]Comuni!#REF!</definedName>
    <definedName name="ricavi_gestione">#REF!</definedName>
    <definedName name="ricavi_op">#REF!</definedName>
    <definedName name="ricavi_operativi">#REF!</definedName>
    <definedName name="ricavi_vendita">[13]Input!#REF!</definedName>
    <definedName name="ricavi_vendita_new">[13]Input!#REF!</definedName>
    <definedName name="RicaviTMP">#REF!</definedName>
    <definedName name="Riga_intestazione">ROW(#REF!)</definedName>
    <definedName name="roi">#REF!</definedName>
    <definedName name="RTi">[11]Comuni!#REF!</definedName>
    <definedName name="Sal_fin">#REF!</definedName>
    <definedName name="Sal_iniz">#REF!</definedName>
    <definedName name="Scenario">[14]INPUT!$A$72:$A$74</definedName>
    <definedName name="Seleziona">#REF!</definedName>
    <definedName name="Servizi">#REF!</definedName>
    <definedName name="Settore">#REF!</definedName>
    <definedName name="Settori">#REF!</definedName>
    <definedName name="SP_storici">#REF!</definedName>
    <definedName name="Stampa_compl">#REF!</definedName>
    <definedName name="star_m">#REF!</definedName>
    <definedName name="Start_Date">'[15]Curva forward'!$D$2</definedName>
    <definedName name="start_operation">'[10]Calendar Assumption'!$A$36:$IV$36</definedName>
    <definedName name="start_period">#REF!</definedName>
    <definedName name="Stat.Patr.">'[16]Piano dei Conti e Stat.Patrim.'!$O$10:$Z$74</definedName>
    <definedName name="Tasso_interesse">#REF!</definedName>
    <definedName name="Tasso_interesse_pianif">#REF!</definedName>
    <definedName name="TassoRem">#REF!</definedName>
    <definedName name="TCOEFFCU">[11]Tabelle!#REF!</definedName>
    <definedName name="TIMPDEP">#REF!</definedName>
    <definedName name="TIMPIANTI">#REF!</definedName>
    <definedName name="Tipo_proiezione">[5]DataTable!$B$9</definedName>
    <definedName name="tiptop">#REF!</definedName>
    <definedName name="today">#REF!</definedName>
    <definedName name="Total_pagam">#REF!</definedName>
    <definedName name="Totale_interessi">#REF!</definedName>
    <definedName name="Tparm">#REF!</definedName>
    <definedName name="Tparp">#REF!</definedName>
    <definedName name="Turismo">#REF!</definedName>
    <definedName name="Ultima_riga">IF([0]!Valori_immessi,Riga_intestazione+Numero_di_pagamenti,Riga_intestazione)</definedName>
    <definedName name="uno">'[16]Piano dei Conti e Stat.Patrim.'!$P$11</definedName>
    <definedName name="UTDM">#REF!</definedName>
    <definedName name="UTDMi">#REF!</definedName>
    <definedName name="UTFi">[11]Comuni!#REF!</definedName>
    <definedName name="UTT">#REF!</definedName>
    <definedName name="UTTi">#REF!</definedName>
    <definedName name="V">#REF!</definedName>
    <definedName name="VA_Interessi_Payer">'[15]Curva forward'!#REF!</definedName>
    <definedName name="Va_Interessi_Payer2">#REF!</definedName>
    <definedName name="VA_Interessi_Receiver">'[15]Curva forward'!#REF!</definedName>
    <definedName name="Valori_immessi">IF(Importo_prestito*Tasso_interesse*Anni_prestito*Inizio_prestito&gt;0,1,0)</definedName>
    <definedName name="van_swap">#REF!</definedName>
    <definedName name="VARIABILI_DI_INPUT">#REF!</definedName>
    <definedName name="Vcap1">#REF!</definedName>
    <definedName name="Vcap2">#REF!</definedName>
    <definedName name="Vcap9">#REF!</definedName>
    <definedName name="Vdigi1">#REF!</definedName>
    <definedName name="Vdigi2">#REF!</definedName>
    <definedName name="VE">#REF!</definedName>
    <definedName name="Vfloor">#REF!</definedName>
    <definedName name="VM_option">#REF!</definedName>
    <definedName name="VNT">#REF!</definedName>
    <definedName name="Volatilité_7">#REF!</definedName>
    <definedName name="Volatilité_9">#REF!</definedName>
    <definedName name="Volume">#REF!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0" i="184" l="1"/>
  <c r="L9" i="184"/>
  <c r="N10" i="184"/>
  <c r="N9" i="184"/>
  <c r="P10" i="184"/>
  <c r="P9" i="184"/>
  <c r="A3" i="192" l="1"/>
  <c r="A4" i="192"/>
  <c r="A5" i="192"/>
  <c r="A6" i="192"/>
  <c r="A7" i="192"/>
  <c r="A8" i="192"/>
  <c r="A9" i="192"/>
  <c r="A10" i="192"/>
  <c r="A11" i="192"/>
  <c r="A12" i="192"/>
  <c r="A13" i="192"/>
  <c r="A14" i="192"/>
  <c r="A15" i="192"/>
  <c r="A16" i="192"/>
  <c r="A17" i="192"/>
  <c r="A18" i="192"/>
  <c r="A19" i="192"/>
  <c r="A20" i="192"/>
  <c r="A21" i="192"/>
  <c r="A22" i="192"/>
  <c r="A23" i="192"/>
  <c r="A24" i="192"/>
  <c r="A25" i="192"/>
  <c r="A26" i="192"/>
  <c r="A27" i="192"/>
  <c r="A28" i="192"/>
  <c r="A29" i="192"/>
  <c r="A30" i="192"/>
  <c r="A31" i="192"/>
  <c r="A32" i="192"/>
  <c r="A33" i="192"/>
  <c r="A34" i="192"/>
  <c r="A35" i="192"/>
  <c r="A36" i="192"/>
  <c r="A37" i="192"/>
  <c r="A38" i="192"/>
  <c r="A39" i="192"/>
  <c r="A40" i="192"/>
  <c r="A41" i="192"/>
  <c r="A42" i="192"/>
  <c r="A43" i="192"/>
  <c r="A44" i="192"/>
  <c r="A45" i="192"/>
  <c r="A46" i="192"/>
  <c r="A47" i="192"/>
  <c r="A48" i="192"/>
  <c r="A49" i="192"/>
  <c r="A50" i="192"/>
  <c r="A51" i="192"/>
  <c r="A52" i="192"/>
  <c r="A53" i="192"/>
  <c r="A54" i="192"/>
  <c r="A55" i="192"/>
  <c r="A56" i="192"/>
  <c r="A57" i="192"/>
  <c r="A58" i="192"/>
  <c r="A59" i="192"/>
  <c r="A60" i="192"/>
  <c r="A61" i="192"/>
  <c r="A62" i="192"/>
  <c r="A63" i="192"/>
  <c r="A64" i="192"/>
  <c r="A65" i="192"/>
  <c r="A2" i="192"/>
  <c r="N8" i="184" l="1"/>
  <c r="L8" i="184"/>
  <c r="P7" i="184"/>
  <c r="N7" i="184"/>
  <c r="L7" i="184"/>
  <c r="P6" i="184"/>
  <c r="N6" i="184"/>
  <c r="L6" i="184"/>
  <c r="P8" i="184"/>
  <c r="L5" i="184" l="1"/>
  <c r="M58" i="184" l="1"/>
  <c r="O58" i="184" s="1"/>
  <c r="M49" i="184"/>
  <c r="O49" i="184" s="1"/>
  <c r="M40" i="184"/>
  <c r="O40" i="184" s="1"/>
  <c r="M31" i="184"/>
  <c r="O31" i="184" s="1"/>
  <c r="M22" i="184"/>
  <c r="O22" i="184" s="1"/>
  <c r="E58" i="184"/>
  <c r="G58" i="184" s="1"/>
  <c r="E49" i="184"/>
  <c r="G49" i="184" s="1"/>
  <c r="E40" i="184"/>
  <c r="G40" i="184" s="1"/>
  <c r="E31" i="184"/>
  <c r="G31" i="184" s="1"/>
  <c r="E22" i="184"/>
  <c r="G22" i="184" s="1"/>
  <c r="G7" i="184" l="1"/>
  <c r="P5" i="184" s="1"/>
  <c r="E7" i="184"/>
  <c r="N5" i="184" s="1"/>
  <c r="Q10" i="184" l="1"/>
  <c r="Q9" i="184"/>
  <c r="L11" i="184" s="1"/>
</calcChain>
</file>

<file path=xl/sharedStrings.xml><?xml version="1.0" encoding="utf-8"?>
<sst xmlns="http://schemas.openxmlformats.org/spreadsheetml/2006/main" count="304" uniqueCount="84">
  <si>
    <t>SELEZIONA</t>
  </si>
  <si>
    <t>MEDIA</t>
  </si>
  <si>
    <t>Piccola Impresa</t>
  </si>
  <si>
    <t>Media Impresa</t>
  </si>
  <si>
    <t>Denominazione</t>
  </si>
  <si>
    <t>Sezione 1: Dati sull'impresa richiedente</t>
  </si>
  <si>
    <t>Numero di occupati (1)</t>
  </si>
  <si>
    <t>Sezione 2: Dati imprese del gruppo</t>
  </si>
  <si>
    <t>Impresa n. 1</t>
  </si>
  <si>
    <t>Anno di riferimento</t>
  </si>
  <si>
    <t>Percentuale di partecipazione (%)</t>
  </si>
  <si>
    <t>Impresa n. 2</t>
  </si>
  <si>
    <t>Impresa n. 3</t>
  </si>
  <si>
    <t>Impresa n. 4</t>
  </si>
  <si>
    <t>Impresa n. 5</t>
  </si>
  <si>
    <t>Impresa n. 6</t>
  </si>
  <si>
    <t>Impresa n. 7</t>
  </si>
  <si>
    <t>Impresa n. 8</t>
  </si>
  <si>
    <t>Impresa n. 9</t>
  </si>
  <si>
    <t>Impresa n. 10</t>
  </si>
  <si>
    <t>Sezione 3: Calcolo dimensione d'impresa</t>
  </si>
  <si>
    <t xml:space="preserve">Numero di occupati </t>
  </si>
  <si>
    <t>PMI/GRANDE</t>
  </si>
  <si>
    <t>Dimensione impresa per ciascun anno</t>
  </si>
  <si>
    <t>DIMENSIONE D'IMPRESA CALCOLATA</t>
  </si>
  <si>
    <t>1) IMPRESA AUTONOMA: L'impresa detiene meno del 25% in un’altra impresa e/o è partecipata da un’altra impresa per una quota inferiore al 25%</t>
  </si>
  <si>
    <t>2) IMPRESA ASSOCIATA o COLLEGATA: L'impresa detiene almeno il 25% in un’altra impresa e/o è partecipata da un’altra impresa per una quota almeno pari al 25% e/o è collegata ad altre imprese mediante persona fisica</t>
  </si>
  <si>
    <t>COMPILARE ANCHE 2° ANNO</t>
  </si>
  <si>
    <t>COMPILARE ANCHE 3° ANNO</t>
  </si>
  <si>
    <t>CALCOLO DIMENSIONE D'IMPRESA</t>
  </si>
  <si>
    <t>Micro Impresa</t>
  </si>
  <si>
    <t>un’impresa che occupa meno di 10 persone e che realizza un fatturato annuo e/o un totale di bilancio annuo non superiori a 2 milioni di euro</t>
  </si>
  <si>
    <t>un'impresa che occupa meno di 50 persone e che realizza un fatturato annuo e/o un totale di bilancio annuo non superiori a 10 milioni di euro</t>
  </si>
  <si>
    <t>Grande Impresa</t>
  </si>
  <si>
    <t>Impresa autonoma</t>
  </si>
  <si>
    <t>Impresa associata</t>
  </si>
  <si>
    <t>Impresa collegata</t>
  </si>
  <si>
    <t>Esempi di calcolo della dimensione d’impresa</t>
  </si>
  <si>
    <t>Esempio 1</t>
  </si>
  <si>
    <t>Esempio 2</t>
  </si>
  <si>
    <t>Esempio 3</t>
  </si>
  <si>
    <t>Esempio 4</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</si>
  <si>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</si>
  <si>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un’impresa che occupa tra 50 e 250 persone (escluso) persone e che realizza un fatturato annuo compreso tra 10 e 50 milioni d euro e/o un totale di bilancio annuo compreso tra 10 e 43 milioni di euro. (Nota 3)</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</si>
  <si>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</si>
  <si>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</si>
  <si>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ISTRUZIONI</t>
  </si>
  <si>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</si>
  <si>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r>
      <t xml:space="preserve">- detiene meno del 25 % (capitale o diritti di voto) in un’altra impresa
e/o
- è partecipata da un’altra impresa per una quota inferiore al 25% (capitale o diritti di voto). (Nota 4)
</t>
    </r>
    <r>
      <rPr>
        <b/>
        <i/>
        <sz val="11"/>
        <color rgb="FF002060"/>
        <rFont val="Calibri"/>
        <family val="2"/>
        <scheme val="minor"/>
      </rPr>
      <t>Per il calcolo degli effettivi e dei dati di bilancio si utilizzano quelli della sola impresa che presenta domanda di agevolazione</t>
    </r>
  </si>
  <si>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</si>
  <si>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</si>
  <si>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1
Nel  dettaglio,  una  PMI2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</si>
  <si>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</si>
  <si>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</si>
  <si>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</si>
  <si>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</si>
  <si>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</si>
  <si>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</si>
  <si>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t>1. Ragione sociale impresa richiedente</t>
  </si>
  <si>
    <t>2. Codice fiscale</t>
  </si>
  <si>
    <t>3. Anno di riferimento ultimo bilancio approvato</t>
  </si>
  <si>
    <t>5. Numero di occupati (1)</t>
  </si>
  <si>
    <t>7. Selezionare la situazione che rappresenta l'impresa richiedente</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</si>
  <si>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t>
    </r>
    <r>
      <rPr>
        <b/>
        <i/>
        <u/>
        <sz val="12"/>
        <color rgb="FFC00000"/>
        <rFont val="Calibri"/>
        <family val="2"/>
        <scheme val="minor"/>
      </rPr>
      <t>Anno di riferimento modificabile</t>
    </r>
    <r>
      <rPr>
        <b/>
        <i/>
        <sz val="12"/>
        <color rgb="FFC00000"/>
        <rFont val="Calibri"/>
        <family val="2"/>
        <scheme val="minor"/>
      </rPr>
      <t xml:space="preserve"> (se necessario) in base all'ultimo bilancio disponibile</t>
    </r>
  </si>
  <si>
    <t>ISTRUZIONI PER LA COMPILAZIONE :</t>
  </si>
  <si>
    <r>
      <t xml:space="preserve">Nella Sezione 1 “Dati sull’impresa richiedente” compilare tutti i campi evidenziati in grigio delle 7 righe riferite alle ultime due annualità. Nel caso in cui al punto 7. ("7. Selezionare la situazione che rappresenta l'impresa richiedente") l’impresa è selezionata come non autonoma (ossia associata o collegata), compilare nella Sezione 2 anche i dati relativi alle imprese facenti parte del gruppo (a tal fine vedasi "Istruzioni" a lato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2"/>
        <rFont val="Calibri"/>
        <family val="1"/>
      </rPr>
      <t>Se a seguito della compilazione delle ultime due annualità (della Sezione 1 ed eventualmente della Sezione 2) la dimensione dell'impresa richiedente coincide (ad es. "Piccola" per entrambe le annualità, oppure "Grande" per entrambe le annualità) non è necessario compilare i dati relativi per la terza annualità</t>
    </r>
    <r>
      <rPr>
        <sz val="12"/>
        <rFont val="Calibri"/>
        <family val="1"/>
      </rPr>
      <t>, dato che il risultato rimarrebbe invariato. In caso contrario sarà necessario inserire anche i dati relativi alla terza annualità.</t>
    </r>
  </si>
  <si>
    <t>Chiave di ricerca</t>
  </si>
  <si>
    <t>t</t>
  </si>
  <si>
    <t>t-1</t>
  </si>
  <si>
    <t>t-2</t>
  </si>
  <si>
    <t>Codice</t>
  </si>
  <si>
    <t>Legenda codici</t>
  </si>
  <si>
    <t>DA VALUTARE</t>
  </si>
  <si>
    <t>MICRO</t>
  </si>
  <si>
    <t>PICCOLA</t>
  </si>
  <si>
    <t>GRANDE</t>
  </si>
  <si>
    <t>4. Fatturato ultimo bilancio approvato (mgl€)</t>
  </si>
  <si>
    <t>6. Totale attivo ultimo bilancio approvato (mgl€)</t>
  </si>
  <si>
    <t>Fatturato ultimo bilancio approvato (mgl€)</t>
  </si>
  <si>
    <t>Totale attivo ultimo bilancio approvato (mgl€)</t>
  </si>
  <si>
    <t>Data:</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</si>
  <si>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</si>
  <si>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r>
      <rPr>
        <b/>
        <u/>
        <sz val="12"/>
        <color rgb="FFFF0000"/>
        <rFont val="Arial"/>
        <family val="2"/>
      </rPr>
      <t>ATTENZIONE</t>
    </r>
    <r>
      <rPr>
        <b/>
        <sz val="12"/>
        <color rgb="FFFF0000"/>
        <rFont val="Arial"/>
        <family val="2"/>
      </rPr>
      <t xml:space="preserve">: </t>
    </r>
    <r>
      <rPr>
        <b/>
        <sz val="12"/>
        <color rgb="FF0000FF"/>
        <rFont val="Arial"/>
        <family val="2"/>
      </rPr>
      <t xml:space="preserve">Leggere attentamente le </t>
    </r>
    <r>
      <rPr>
        <b/>
        <u/>
        <sz val="12"/>
        <color rgb="FF0000FF"/>
        <rFont val="Arial"/>
        <family val="2"/>
      </rPr>
      <t>istruzioni</t>
    </r>
    <r>
      <rPr>
        <b/>
        <sz val="12"/>
        <color rgb="FF0000FF"/>
        <rFont val="Arial"/>
        <family val="2"/>
      </rPr>
      <t xml:space="preserve"> riportate in fondo alla pagina prima di procedere alla compilazione</t>
    </r>
  </si>
  <si>
    <t>(clicca qui per tornare all'inizio della pagina)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</si>
</sst>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 #,##0.00\ &quot;€&quot;_-;\-* #,##0.00\ &quot;€&quot;_-;_-* &quot;-&quot;??\ &quot;€&quot;_-;_-@_-"/>
    <numFmt numFmtId="43" formatCode="_-* #,##0.00_-;\-* #,##0.00_-;_-* &quot;-&quot;??_-;_-@_-"/>
    <numFmt numFmtId="164" formatCode="&quot;L.&quot;\ #,##0;[Red]\-&quot;L.&quot;\ #,##0"/>
    <numFmt numFmtId="165" formatCode="_-[$€-2]\ * #,##0.00_-;\-[$€-2]\ * #,##0.00_-;_-[$€-2]\ * &quot;-&quot;??_-"/>
    <numFmt numFmtId="166" formatCode="_-* #,##0_-;\-* #,##0_-;_-* &quot;-&quot;??_-;_-@_-"/>
    <numFmt numFmtId="167" formatCode="_-\€\ * #,##0.00_-;_-\€\ * #,##0.00\-;_-\€\ * &quot;-&quot;??_-;_-@_-"/>
    <numFmt numFmtId="168" formatCode="0.0%"/>
    <numFmt numFmtId="169" formatCode="_-* #,##0.0_-;\-* #,##0.0_-;_-* &quot;-&quot;??_-;_-@_-"/>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Helv"/>
    </font>
    <font>
      <sz val="10"/>
      <name val="MS Sans Serif"/>
      <family val="2"/>
    </font>
    <font>
      <sz val="8"/>
      <color indexed="8"/>
      <name val="Arial"/>
      <family val="2"/>
    </font>
    <font>
      <sz val="10"/>
      <name val="Arial"/>
      <family val="2"/>
    </font>
    <font>
      <sz val="10"/>
      <name val="Calibri"/>
      <family val="1"/>
    </font>
    <font>
      <sz val="11"/>
      <color theme="1"/>
      <name val="Agency FB"/>
      <family val="2"/>
    </font>
    <font>
      <b/>
      <sz val="11"/>
      <color rgb="FFFA7D00"/>
      <name val="Agency FB"/>
      <family val="2"/>
    </font>
    <font>
      <sz val="11"/>
      <color rgb="FF3F3F76"/>
      <name val="Agency FB"/>
      <family val="2"/>
    </font>
    <font>
      <sz val="10"/>
      <name val="Calibri"/>
      <family val="1"/>
      <scheme val="minor"/>
    </font>
    <font>
      <b/>
      <sz val="10"/>
      <name val="Arial"/>
      <family val="2"/>
    </font>
    <font>
      <b/>
      <sz val="11"/>
      <color theme="1"/>
      <name val="Calibri"/>
      <family val="2"/>
      <scheme val="minor"/>
    </font>
    <font>
      <b/>
      <sz val="16"/>
      <color theme="1"/>
      <name val="Calibri"/>
      <family val="2"/>
      <scheme val="minor"/>
    </font>
    <font>
      <i/>
      <sz val="11"/>
      <color theme="1"/>
      <name val="Calibri"/>
      <family val="2"/>
      <scheme val="minor"/>
    </font>
    <font>
      <sz val="11"/>
      <name val="Calibri"/>
      <family val="2"/>
      <scheme val="minor"/>
    </font>
    <font>
      <b/>
      <i/>
      <sz val="11"/>
      <color theme="1"/>
      <name val="Calibri"/>
      <family val="2"/>
      <scheme val="minor"/>
    </font>
    <font>
      <b/>
      <sz val="18"/>
      <name val="Calibri"/>
      <family val="2"/>
      <scheme val="minor"/>
    </font>
    <font>
      <b/>
      <sz val="11"/>
      <name val="Calibri"/>
      <family val="2"/>
      <scheme val="minor"/>
    </font>
    <font>
      <b/>
      <sz val="15"/>
      <color theme="3"/>
      <name val="Calibri"/>
      <family val="2"/>
      <scheme val="minor"/>
    </font>
    <font>
      <b/>
      <sz val="11"/>
      <color theme="3"/>
      <name val="Calibri"/>
      <family val="2"/>
      <scheme val="minor"/>
    </font>
    <font>
      <sz val="9"/>
      <color theme="1"/>
      <name val="Calibri"/>
      <family val="2"/>
      <scheme val="minor"/>
    </font>
    <font>
      <u/>
      <sz val="9"/>
      <color indexed="12"/>
      <name val="Arial"/>
      <family val="2"/>
    </font>
    <font>
      <sz val="10"/>
      <name val="Calibri"/>
      <family val="2"/>
      <scheme val="minor"/>
    </font>
    <font>
      <u/>
      <sz val="11"/>
      <color theme="10"/>
      <name val="Calibri"/>
      <family val="2"/>
      <scheme val="minor"/>
    </font>
    <font>
      <sz val="11"/>
      <color rgb="FF3F3F76"/>
      <name val="Calibri"/>
      <family val="2"/>
      <scheme val="minor"/>
    </font>
    <font>
      <b/>
      <sz val="11"/>
      <color rgb="FF3F3F3F"/>
      <name val="Calibri"/>
      <family val="2"/>
      <scheme val="minor"/>
    </font>
    <font>
      <b/>
      <i/>
      <sz val="12"/>
      <color rgb="FFC00000"/>
      <name val="Calibri"/>
      <family val="2"/>
      <scheme val="minor"/>
    </font>
    <font>
      <b/>
      <i/>
      <u/>
      <sz val="12"/>
      <color rgb="FFC00000"/>
      <name val="Calibri"/>
      <family val="2"/>
      <scheme val="minor"/>
    </font>
    <font>
      <b/>
      <sz val="20"/>
      <color rgb="FF3F3F3F"/>
      <name val="Calibri"/>
      <family val="2"/>
      <scheme val="minor"/>
    </font>
    <font>
      <b/>
      <i/>
      <sz val="11"/>
      <color rgb="FF002060"/>
      <name val="Calibri"/>
      <family val="2"/>
      <scheme val="minor"/>
    </font>
    <font>
      <i/>
      <sz val="11"/>
      <color rgb="FF002060"/>
      <name val="Calibri"/>
      <family val="2"/>
      <scheme val="minor"/>
    </font>
    <font>
      <b/>
      <sz val="11"/>
      <name val="Calibri"/>
      <family val="2"/>
    </font>
    <font>
      <b/>
      <sz val="18"/>
      <color theme="4"/>
      <name val="Calibri"/>
      <family val="2"/>
    </font>
    <font>
      <u/>
      <sz val="11"/>
      <name val="Calibri"/>
      <family val="2"/>
      <scheme val="minor"/>
    </font>
    <font>
      <sz val="11"/>
      <name val="Calibri"/>
      <family val="2"/>
    </font>
    <font>
      <i/>
      <sz val="10"/>
      <name val="Calibri"/>
      <family val="2"/>
      <scheme val="minor"/>
    </font>
    <font>
      <sz val="12"/>
      <name val="Calibri"/>
      <family val="1"/>
    </font>
    <font>
      <b/>
      <sz val="12"/>
      <name val="Calibri"/>
      <family val="1"/>
    </font>
    <font>
      <u/>
      <sz val="10"/>
      <color theme="10"/>
      <name val="Arial"/>
    </font>
    <font>
      <u/>
      <sz val="10"/>
      <color rgb="FF0000FF"/>
      <name val="Arial"/>
      <family val="2"/>
    </font>
    <font>
      <b/>
      <u/>
      <sz val="12"/>
      <color rgb="FFFF0000"/>
      <name val="Arial"/>
      <family val="2"/>
    </font>
    <font>
      <b/>
      <sz val="12"/>
      <color rgb="FFFF0000"/>
      <name val="Arial"/>
      <family val="2"/>
    </font>
    <font>
      <sz val="15"/>
      <name val="Calibri"/>
      <family val="2"/>
      <scheme val="minor"/>
    </font>
    <font>
      <b/>
      <u/>
      <sz val="12"/>
      <color rgb="FF0000FF"/>
      <name val="Arial"/>
      <family val="2"/>
    </font>
    <font>
      <b/>
      <u/>
      <sz val="12"/>
      <color theme="10"/>
      <name val="Arial"/>
      <family val="2"/>
    </font>
    <font>
      <b/>
      <sz val="12"/>
      <color rgb="FF0000FF"/>
      <name val="Arial"/>
      <family val="2"/>
    </font>
  </fonts>
  <fills count="6">
    <fill>
      <patternFill patternType="none"/>
    </fill>
    <fill>
      <patternFill patternType="gray125"/>
    </fill>
    <fill>
      <patternFill patternType="solid">
        <fgColor theme="6" tint="0.79998168889431442"/>
        <bgColor theme="6" tint="0.79998168889431442"/>
      </patternFill>
    </fill>
    <fill>
      <patternFill patternType="solid">
        <fgColor rgb="FFF2F2F2"/>
      </patternFill>
    </fill>
    <fill>
      <patternFill patternType="solid">
        <fgColor rgb="FFFFCC99"/>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top/>
      <bottom style="thick">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indexed="64"/>
      </top>
      <bottom/>
      <diagonal/>
    </border>
  </borders>
  <cellStyleXfs count="58">
    <xf numFmtId="0" fontId="0" fillId="0" borderId="0"/>
    <xf numFmtId="0" fontId="19" fillId="2" borderId="0" applyNumberFormat="0" applyBorder="0" applyAlignment="0" applyProtection="0"/>
    <xf numFmtId="0" fontId="20" fillId="3" borderId="3" applyNumberFormat="0" applyAlignment="0" applyProtection="0"/>
    <xf numFmtId="165" fontId="12" fillId="0" borderId="0" applyFont="0" applyFill="0" applyBorder="0" applyAlignment="0" applyProtection="0"/>
    <xf numFmtId="0" fontId="13" fillId="0" borderId="0">
      <alignment vertical="center"/>
    </xf>
    <xf numFmtId="0" fontId="14" fillId="0" borderId="0"/>
    <xf numFmtId="0" fontId="21" fillId="4" borderId="3" applyNumberFormat="0" applyAlignment="0" applyProtection="0"/>
    <xf numFmtId="43" fontId="12" fillId="0" borderId="0" applyFont="0" applyFill="0" applyBorder="0" applyAlignment="0" applyProtection="0"/>
    <xf numFmtId="38" fontId="15" fillId="0" borderId="0" applyFont="0" applyFill="0" applyBorder="0" applyAlignment="0" applyProtection="0"/>
    <xf numFmtId="41" fontId="12" fillId="0" borderId="0" applyFont="0" applyFill="0" applyBorder="0" applyAlignment="0" applyProtection="0"/>
    <xf numFmtId="43" fontId="13" fillId="0" borderId="0" applyFont="0" applyFill="0" applyBorder="0" applyAlignment="0" applyProtection="0"/>
    <xf numFmtId="43" fontId="17" fillId="0" borderId="0" applyFont="0" applyFill="0" applyBorder="0" applyAlignment="0" applyProtection="0"/>
    <xf numFmtId="0" fontId="16" fillId="0" borderId="0"/>
    <xf numFmtId="0" fontId="18" fillId="0" borderId="0"/>
    <xf numFmtId="0" fontId="12" fillId="0" borderId="0"/>
    <xf numFmtId="0" fontId="13" fillId="0" borderId="0"/>
    <xf numFmtId="0" fontId="12" fillId="0" borderId="0"/>
    <xf numFmtId="0" fontId="12" fillId="0" borderId="0"/>
    <xf numFmtId="0" fontId="22" fillId="0" borderId="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17" fillId="0" borderId="0" applyFont="0" applyFill="0" applyBorder="0" applyAlignment="0" applyProtection="0"/>
    <xf numFmtId="164" fontId="15" fillId="0" borderId="0" applyFont="0" applyFill="0" applyBorder="0" applyAlignment="0" applyProtection="0"/>
    <xf numFmtId="164" fontId="13" fillId="0" borderId="0" applyFont="0" applyFill="0" applyBorder="0" applyAlignment="0" applyProtection="0"/>
    <xf numFmtId="167" fontId="12"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9" fontId="9"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43" fontId="12" fillId="0" borderId="0" applyFont="0" applyFill="0" applyBorder="0" applyAlignment="0" applyProtection="0"/>
    <xf numFmtId="0" fontId="31" fillId="0" borderId="5" applyNumberFormat="0" applyFill="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3" fontId="6" fillId="0" borderId="0" applyFont="0" applyFill="0" applyBorder="0" applyAlignment="0" applyProtection="0"/>
    <xf numFmtId="0" fontId="34" fillId="0" borderId="0" applyNumberFormat="0" applyFill="0" applyBorder="0" applyAlignment="0" applyProtection="0">
      <alignment vertical="top"/>
      <protection locked="0"/>
    </xf>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36" fillId="0" borderId="0" applyNumberForma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32" fillId="0" borderId="9" applyNumberFormat="0" applyFill="0" applyAlignment="0" applyProtection="0"/>
    <xf numFmtId="0" fontId="38" fillId="3" borderId="10" applyNumberFormat="0" applyAlignment="0" applyProtection="0"/>
    <xf numFmtId="0" fontId="51" fillId="0" borderId="0" applyNumberFormat="0" applyFill="0" applyBorder="0" applyAlignment="0" applyProtection="0"/>
  </cellStyleXfs>
  <cellXfs count="80">
    <xf numFmtId="0" fontId="0" fillId="0" borderId="0" xfId="0"/>
    <xf numFmtId="0" fontId="23" fillId="0" borderId="0" xfId="0" applyFont="1"/>
    <xf numFmtId="0" fontId="18" fillId="0" borderId="0" xfId="13"/>
    <xf numFmtId="0" fontId="24" fillId="0" borderId="0" xfId="13" applyFont="1" applyAlignment="1">
      <alignment vertical="center"/>
    </xf>
    <xf numFmtId="0" fontId="24" fillId="0" borderId="0" xfId="13" applyFont="1" applyAlignment="1">
      <alignment vertical="center" wrapText="1"/>
    </xf>
    <xf numFmtId="0" fontId="27" fillId="0" borderId="0" xfId="13" applyFont="1"/>
    <xf numFmtId="0" fontId="39" fillId="0" borderId="0" xfId="13" applyFont="1"/>
    <xf numFmtId="0" fontId="32" fillId="0" borderId="9" xfId="55"/>
    <xf numFmtId="0" fontId="27" fillId="0" borderId="0" xfId="13" applyFont="1" applyAlignment="1">
      <alignment horizontal="left" vertical="center"/>
    </xf>
    <xf numFmtId="0" fontId="18" fillId="0" borderId="0" xfId="13" applyAlignment="1">
      <alignment vertical="center"/>
    </xf>
    <xf numFmtId="0" fontId="1" fillId="0" borderId="0" xfId="13" applyFont="1"/>
    <xf numFmtId="0" fontId="1" fillId="0" borderId="0" xfId="13" applyFont="1" applyAlignment="1">
      <alignment vertical="center"/>
    </xf>
    <xf numFmtId="43" fontId="0" fillId="0" borderId="0" xfId="10" applyFont="1"/>
    <xf numFmtId="0" fontId="35" fillId="0" borderId="0" xfId="0" applyFont="1"/>
    <xf numFmtId="0" fontId="35" fillId="0" borderId="0" xfId="13" applyFont="1"/>
    <xf numFmtId="0" fontId="35" fillId="0" borderId="0" xfId="13" applyFont="1" applyAlignment="1">
      <alignment vertical="center"/>
    </xf>
    <xf numFmtId="0" fontId="26" fillId="0" borderId="0" xfId="13" applyFont="1"/>
    <xf numFmtId="0" fontId="42" fillId="0" borderId="1" xfId="0" applyFont="1" applyBorder="1" applyAlignment="1">
      <alignment vertical="center" wrapText="1"/>
    </xf>
    <xf numFmtId="0" fontId="45" fillId="0" borderId="0" xfId="13" applyFont="1"/>
    <xf numFmtId="0" fontId="0" fillId="0" borderId="0" xfId="0" applyAlignment="1">
      <alignment vertical="top"/>
    </xf>
    <xf numFmtId="0" fontId="30" fillId="0" borderId="1" xfId="0" applyFont="1" applyBorder="1" applyAlignment="1">
      <alignment vertical="top"/>
    </xf>
    <xf numFmtId="0" fontId="27" fillId="0" borderId="1" xfId="0" applyFont="1" applyBorder="1" applyAlignment="1">
      <alignment vertical="top"/>
    </xf>
    <xf numFmtId="0" fontId="30" fillId="0" borderId="7" xfId="0" applyFont="1" applyBorder="1" applyAlignment="1">
      <alignment vertical="top"/>
    </xf>
    <xf numFmtId="0" fontId="0" fillId="0" borderId="7" xfId="0" applyBorder="1" applyAlignment="1">
      <alignment vertical="top"/>
    </xf>
    <xf numFmtId="0" fontId="35" fillId="0" borderId="0" xfId="0" applyFont="1" applyAlignment="1">
      <alignment vertical="top"/>
    </xf>
    <xf numFmtId="0" fontId="31" fillId="0" borderId="5" xfId="37" applyAlignment="1"/>
    <xf numFmtId="0" fontId="31" fillId="0" borderId="0" xfId="37" applyBorder="1" applyAlignment="1"/>
    <xf numFmtId="0" fontId="27" fillId="0" borderId="2" xfId="13" applyFont="1" applyBorder="1" applyAlignment="1">
      <alignment horizontal="center" vertical="center"/>
    </xf>
    <xf numFmtId="0" fontId="38" fillId="0" borderId="2" xfId="10" applyNumberFormat="1" applyFont="1" applyFill="1" applyBorder="1" applyAlignment="1">
      <alignment horizontal="center"/>
    </xf>
    <xf numFmtId="0" fontId="18" fillId="0" borderId="0" xfId="13" applyAlignment="1">
      <alignment horizontal="center" wrapText="1"/>
    </xf>
    <xf numFmtId="169" fontId="38" fillId="0" borderId="2" xfId="10" applyNumberFormat="1" applyFont="1" applyFill="1" applyBorder="1" applyAlignment="1">
      <alignment horizontal="center"/>
    </xf>
    <xf numFmtId="166" fontId="38" fillId="0" borderId="2" xfId="10" applyNumberFormat="1" applyFont="1" applyFill="1" applyBorder="1" applyAlignment="1">
      <alignment horizontal="center"/>
    </xf>
    <xf numFmtId="3" fontId="37" fillId="0" borderId="0" xfId="7" applyNumberFormat="1" applyFont="1" applyFill="1" applyBorder="1" applyAlignment="1" applyProtection="1">
      <alignment horizontal="center"/>
    </xf>
    <xf numFmtId="0" fontId="37" fillId="0" borderId="0" xfId="6" applyFont="1" applyFill="1" applyBorder="1" applyAlignment="1" applyProtection="1">
      <alignment horizontal="center"/>
    </xf>
    <xf numFmtId="0" fontId="29" fillId="0" borderId="0" xfId="13" applyFont="1" applyAlignment="1">
      <alignment vertical="center"/>
    </xf>
    <xf numFmtId="0" fontId="23" fillId="0" borderId="1" xfId="0" applyFont="1" applyBorder="1"/>
    <xf numFmtId="0" fontId="49" fillId="0" borderId="0" xfId="13" applyFont="1" applyAlignment="1">
      <alignment horizontal="left" vertical="top" wrapText="1"/>
    </xf>
    <xf numFmtId="0" fontId="49" fillId="0" borderId="0" xfId="13" applyFont="1" applyAlignment="1">
      <alignment horizontal="left" vertical="top"/>
    </xf>
    <xf numFmtId="0" fontId="41" fillId="0" borderId="6" xfId="56" applyFont="1" applyFill="1" applyBorder="1" applyAlignment="1">
      <alignment horizontal="center" vertical="center"/>
    </xf>
    <xf numFmtId="0" fontId="41" fillId="0" borderId="7" xfId="56" applyFont="1" applyFill="1" applyBorder="1" applyAlignment="1">
      <alignment horizontal="center" vertical="center"/>
    </xf>
    <xf numFmtId="0" fontId="41" fillId="0" borderId="8" xfId="56" applyFont="1" applyFill="1" applyBorder="1" applyAlignment="1">
      <alignment horizontal="center" vertical="center"/>
    </xf>
    <xf numFmtId="0" fontId="25" fillId="0" borderId="0" xfId="13" applyFont="1" applyAlignment="1">
      <alignment horizontal="center" wrapText="1"/>
    </xf>
    <xf numFmtId="0" fontId="25" fillId="0" borderId="4" xfId="13" applyFont="1" applyBorder="1" applyAlignment="1">
      <alignment horizontal="center" wrapText="1"/>
    </xf>
    <xf numFmtId="0" fontId="48" fillId="0" borderId="0" xfId="0" applyFont="1" applyAlignment="1">
      <alignment vertical="top" wrapText="1"/>
    </xf>
    <xf numFmtId="0" fontId="35" fillId="0" borderId="0" xfId="0" applyFont="1" applyAlignment="1">
      <alignment vertical="top" wrapText="1"/>
    </xf>
    <xf numFmtId="0" fontId="27" fillId="0" borderId="7" xfId="0" applyFont="1" applyBorder="1" applyAlignment="1">
      <alignment vertical="top" wrapText="1"/>
    </xf>
    <xf numFmtId="0" fontId="47" fillId="0" borderId="0" xfId="13" applyFont="1" applyAlignment="1">
      <alignment horizontal="left" vertical="top" wrapText="1"/>
    </xf>
    <xf numFmtId="0" fontId="43" fillId="0" borderId="1" xfId="0" applyFont="1" applyBorder="1" applyAlignment="1">
      <alignment vertical="center" wrapText="1"/>
    </xf>
    <xf numFmtId="0" fontId="27" fillId="0" borderId="13" xfId="0" applyFont="1" applyBorder="1" applyAlignment="1">
      <alignment vertical="top" wrapText="1"/>
    </xf>
    <xf numFmtId="0" fontId="43" fillId="0" borderId="1" xfId="0" quotePrefix="1" applyFont="1" applyBorder="1" applyAlignment="1">
      <alignment vertical="center" wrapText="1"/>
    </xf>
    <xf numFmtId="0" fontId="18" fillId="0" borderId="0" xfId="13" applyAlignment="1">
      <alignment horizontal="left" vertical="center" wrapText="1"/>
    </xf>
    <xf numFmtId="0" fontId="1" fillId="0" borderId="0" xfId="13" applyFont="1" applyAlignment="1">
      <alignment horizontal="left" vertical="center" wrapText="1"/>
    </xf>
    <xf numFmtId="0" fontId="24" fillId="5" borderId="6" xfId="13" applyFont="1" applyFill="1" applyBorder="1" applyAlignment="1" applyProtection="1">
      <alignment horizontal="left" vertical="top" wrapText="1"/>
      <protection locked="0"/>
    </xf>
    <xf numFmtId="0" fontId="24" fillId="5" borderId="7" xfId="13" applyFont="1" applyFill="1" applyBorder="1" applyAlignment="1" applyProtection="1">
      <alignment horizontal="left" vertical="top" wrapText="1"/>
      <protection locked="0"/>
    </xf>
    <xf numFmtId="0" fontId="24" fillId="5" borderId="8" xfId="13" applyFont="1" applyFill="1" applyBorder="1" applyAlignment="1" applyProtection="1">
      <alignment horizontal="left" vertical="top" wrapText="1"/>
      <protection locked="0"/>
    </xf>
    <xf numFmtId="0" fontId="33" fillId="0" borderId="0" xfId="13" applyFont="1" applyAlignment="1">
      <alignment horizontal="left" vertical="center" wrapText="1"/>
    </xf>
    <xf numFmtId="3" fontId="37" fillId="5" borderId="11" xfId="7" applyNumberFormat="1" applyFont="1" applyFill="1" applyBorder="1" applyAlignment="1" applyProtection="1">
      <alignment horizontal="center"/>
      <protection locked="0"/>
    </xf>
    <xf numFmtId="3" fontId="37" fillId="5" borderId="12" xfId="7" applyNumberFormat="1" applyFont="1" applyFill="1" applyBorder="1" applyAlignment="1" applyProtection="1">
      <alignment horizontal="center"/>
      <protection locked="0"/>
    </xf>
    <xf numFmtId="0" fontId="37" fillId="5" borderId="11" xfId="6" applyFont="1" applyFill="1" applyBorder="1" applyAlignment="1" applyProtection="1">
      <alignment horizontal="center"/>
      <protection locked="0"/>
    </xf>
    <xf numFmtId="0" fontId="37" fillId="5" borderId="12" xfId="6" applyFont="1" applyFill="1" applyBorder="1" applyAlignment="1" applyProtection="1">
      <alignment horizontal="center"/>
      <protection locked="0"/>
    </xf>
    <xf numFmtId="0" fontId="37" fillId="5" borderId="3" xfId="6" applyFont="1" applyFill="1" applyAlignment="1" applyProtection="1">
      <protection locked="0"/>
    </xf>
    <xf numFmtId="0" fontId="37" fillId="0" borderId="11" xfId="6" applyFont="1" applyFill="1" applyBorder="1" applyAlignment="1" applyProtection="1">
      <alignment horizontal="center"/>
      <protection locked="0"/>
    </xf>
    <xf numFmtId="0" fontId="37" fillId="0" borderId="12" xfId="6" applyFont="1" applyFill="1" applyBorder="1" applyAlignment="1" applyProtection="1">
      <alignment horizontal="center"/>
      <protection locked="0"/>
    </xf>
    <xf numFmtId="168" fontId="37" fillId="5" borderId="11" xfId="19" applyNumberFormat="1" applyFont="1" applyFill="1" applyBorder="1" applyAlignment="1" applyProtection="1">
      <alignment horizontal="center"/>
      <protection locked="0"/>
    </xf>
    <xf numFmtId="168" fontId="37" fillId="5" borderId="12" xfId="19" applyNumberFormat="1" applyFont="1" applyFill="1" applyBorder="1" applyAlignment="1" applyProtection="1">
      <alignment horizontal="center"/>
      <protection locked="0"/>
    </xf>
    <xf numFmtId="0" fontId="37" fillId="5" borderId="3" xfId="6" applyFont="1" applyFill="1" applyAlignment="1" applyProtection="1">
      <alignment horizontal="left" vertical="center" wrapText="1"/>
      <protection locked="0"/>
    </xf>
    <xf numFmtId="0" fontId="18" fillId="0" borderId="0" xfId="13" applyAlignment="1">
      <alignment horizontal="center" wrapText="1"/>
    </xf>
    <xf numFmtId="0" fontId="37" fillId="5" borderId="3" xfId="6" applyFont="1" applyFill="1" applyAlignment="1" applyProtection="1">
      <alignment horizontal="right" vertical="center"/>
      <protection locked="0"/>
    </xf>
    <xf numFmtId="3" fontId="37" fillId="5" borderId="11" xfId="6" applyNumberFormat="1" applyFont="1" applyFill="1" applyBorder="1" applyAlignment="1" applyProtection="1">
      <alignment horizontal="center" vertical="center"/>
      <protection locked="0"/>
    </xf>
    <xf numFmtId="3" fontId="37" fillId="5" borderId="12" xfId="6" applyNumberFormat="1" applyFont="1" applyFill="1" applyBorder="1" applyAlignment="1" applyProtection="1">
      <alignment horizontal="center" vertical="center"/>
      <protection locked="0"/>
    </xf>
    <xf numFmtId="3" fontId="37" fillId="5" borderId="11" xfId="10" applyNumberFormat="1" applyFont="1" applyFill="1" applyBorder="1" applyAlignment="1" applyProtection="1">
      <alignment horizontal="center" vertical="center"/>
      <protection locked="0"/>
    </xf>
    <xf numFmtId="3" fontId="37" fillId="5" borderId="12" xfId="10" applyNumberFormat="1" applyFont="1" applyFill="1" applyBorder="1" applyAlignment="1" applyProtection="1">
      <alignment horizontal="center" vertical="center"/>
      <protection locked="0"/>
    </xf>
    <xf numFmtId="0" fontId="37" fillId="5" borderId="11" xfId="6" applyNumberFormat="1" applyFont="1" applyFill="1" applyBorder="1" applyAlignment="1" applyProtection="1">
      <alignment horizontal="center" vertical="center"/>
      <protection locked="0"/>
    </xf>
    <xf numFmtId="0" fontId="37" fillId="5" borderId="12" xfId="6" applyNumberFormat="1" applyFont="1" applyFill="1" applyBorder="1" applyAlignment="1" applyProtection="1">
      <alignment horizontal="center" vertical="center"/>
      <protection locked="0"/>
    </xf>
    <xf numFmtId="0" fontId="37" fillId="0" borderId="11" xfId="6" applyFont="1" applyFill="1" applyBorder="1" applyAlignment="1">
      <alignment horizontal="center" vertical="center"/>
    </xf>
    <xf numFmtId="0" fontId="37" fillId="0" borderId="12" xfId="6" applyFont="1" applyFill="1" applyBorder="1" applyAlignment="1">
      <alignment horizontal="center" vertical="center"/>
    </xf>
    <xf numFmtId="0" fontId="31" fillId="0" borderId="5" xfId="37" applyAlignment="1">
      <alignment horizontal="right"/>
    </xf>
    <xf numFmtId="14" fontId="55" fillId="5" borderId="2" xfId="13" applyNumberFormat="1" applyFont="1" applyFill="1" applyBorder="1" applyProtection="1">
      <protection locked="0"/>
    </xf>
    <xf numFmtId="0" fontId="57" fillId="0" borderId="0" xfId="57" applyFont="1" applyAlignment="1">
      <alignment horizontal="left" vertical="center"/>
    </xf>
    <xf numFmtId="0" fontId="52" fillId="0" borderId="0" xfId="57" applyFont="1" applyAlignment="1">
      <alignment horizontal="left" vertical="top"/>
    </xf>
  </cellXfs>
  <cellStyles count="58">
    <cellStyle name="20% - Colore 3 2" xfId="1" xr:uid="{00000000-0005-0000-0000-000000000000}"/>
    <cellStyle name="Calcolo 2" xfId="2" xr:uid="{00000000-0005-0000-0000-000001000000}"/>
    <cellStyle name="Collegamento ipertestuale" xfId="57" builtinId="8"/>
    <cellStyle name="Collegamento ipertestuale 2" xfId="43" xr:uid="{00000000-0005-0000-0000-000003000000}"/>
    <cellStyle name="Collegamento ipertestuale 3" xfId="50" xr:uid="{00000000-0005-0000-0000-000004000000}"/>
    <cellStyle name="Euro" xfId="3" xr:uid="{00000000-0005-0000-0000-000006000000}"/>
    <cellStyle name="fo]_x000d__x000a_UserName=Murat Zelef_x000d__x000a_UserCompany=Bumerang_x000d__x000a__x000d__x000a_[File Paths]_x000d__x000a_WorkingDirectory=C:\EQUIS\DLWIN_x000d__x000a_DownLoader=C" xfId="4" xr:uid="{00000000-0005-0000-0000-000007000000}"/>
    <cellStyle name="Helv 10" xfId="5" xr:uid="{00000000-0005-0000-0000-000008000000}"/>
    <cellStyle name="Input 2" xfId="6" xr:uid="{00000000-0005-0000-0000-000009000000}"/>
    <cellStyle name="Migliaia" xfId="7" builtinId="3"/>
    <cellStyle name="Migliaia (0)_ANALISI BILANCIO con cash ultimo.xls Grafico 10" xfId="8" xr:uid="{00000000-0005-0000-0000-00000B000000}"/>
    <cellStyle name="Migliaia [0] 2" xfId="9" xr:uid="{00000000-0005-0000-0000-00000C000000}"/>
    <cellStyle name="Migliaia 2" xfId="10" xr:uid="{00000000-0005-0000-0000-00000D000000}"/>
    <cellStyle name="Migliaia 2 2" xfId="36" xr:uid="{00000000-0005-0000-0000-00000E000000}"/>
    <cellStyle name="Migliaia 3" xfId="11" xr:uid="{00000000-0005-0000-0000-00000F000000}"/>
    <cellStyle name="Migliaia 4" xfId="35" xr:uid="{00000000-0005-0000-0000-000010000000}"/>
    <cellStyle name="Migliaia 5" xfId="39" xr:uid="{00000000-0005-0000-0000-000011000000}"/>
    <cellStyle name="Migliaia 6" xfId="42" xr:uid="{00000000-0005-0000-0000-000012000000}"/>
    <cellStyle name="Migliaia 7" xfId="46" xr:uid="{00000000-0005-0000-0000-000013000000}"/>
    <cellStyle name="Migliaia 8" xfId="51" xr:uid="{00000000-0005-0000-0000-000014000000}"/>
    <cellStyle name="Migliaia 9" xfId="53" xr:uid="{00000000-0005-0000-0000-000015000000}"/>
    <cellStyle name="Normal_DDM Model v_2 Rp7%_05.08.07" xfId="12" xr:uid="{00000000-0005-0000-0000-000016000000}"/>
    <cellStyle name="Normale" xfId="0" builtinId="0"/>
    <cellStyle name="Normale 10" xfId="38" xr:uid="{00000000-0005-0000-0000-000018000000}"/>
    <cellStyle name="Normale 11" xfId="41" xr:uid="{00000000-0005-0000-0000-000019000000}"/>
    <cellStyle name="Normale 12" xfId="45" xr:uid="{00000000-0005-0000-0000-00001A000000}"/>
    <cellStyle name="Normale 13" xfId="48" xr:uid="{00000000-0005-0000-0000-00001B000000}"/>
    <cellStyle name="Normale 14" xfId="49" xr:uid="{00000000-0005-0000-0000-00001C000000}"/>
    <cellStyle name="Normale 15" xfId="52" xr:uid="{00000000-0005-0000-0000-00001D000000}"/>
    <cellStyle name="Normale 2" xfId="13" xr:uid="{00000000-0005-0000-0000-00001E000000}"/>
    <cellStyle name="Normale 2 2" xfId="14" xr:uid="{00000000-0005-0000-0000-00001F000000}"/>
    <cellStyle name="Normale 3" xfId="15" xr:uid="{00000000-0005-0000-0000-000020000000}"/>
    <cellStyle name="Normale 3 2" xfId="16" xr:uid="{00000000-0005-0000-0000-000021000000}"/>
    <cellStyle name="Normale 4" xfId="17" xr:uid="{00000000-0005-0000-0000-000022000000}"/>
    <cellStyle name="Normale 5" xfId="18" xr:uid="{00000000-0005-0000-0000-000023000000}"/>
    <cellStyle name="Normale 6" xfId="26" xr:uid="{00000000-0005-0000-0000-000024000000}"/>
    <cellStyle name="Normale 7" xfId="29" xr:uid="{00000000-0005-0000-0000-000025000000}"/>
    <cellStyle name="Normale 8" xfId="30" xr:uid="{00000000-0005-0000-0000-000026000000}"/>
    <cellStyle name="Normale 9" xfId="33" xr:uid="{00000000-0005-0000-0000-000027000000}"/>
    <cellStyle name="Output" xfId="56" builtinId="21"/>
    <cellStyle name="Percentuale" xfId="19" builtinId="5"/>
    <cellStyle name="Percentuale 10" xfId="54" xr:uid="{00000000-0005-0000-0000-00002A000000}"/>
    <cellStyle name="Percentuale 2" xfId="20" xr:uid="{00000000-0005-0000-0000-00002B000000}"/>
    <cellStyle name="Percentuale 2 2" xfId="21" xr:uid="{00000000-0005-0000-0000-00002C000000}"/>
    <cellStyle name="Percentuale 3" xfId="22" xr:uid="{00000000-0005-0000-0000-00002D000000}"/>
    <cellStyle name="Percentuale 4" xfId="28" xr:uid="{00000000-0005-0000-0000-00002E000000}"/>
    <cellStyle name="Percentuale 5" xfId="32" xr:uid="{00000000-0005-0000-0000-00002F000000}"/>
    <cellStyle name="Percentuale 6" xfId="34" xr:uid="{00000000-0005-0000-0000-000030000000}"/>
    <cellStyle name="Percentuale 7" xfId="40" xr:uid="{00000000-0005-0000-0000-000031000000}"/>
    <cellStyle name="Percentuale 8" xfId="44" xr:uid="{00000000-0005-0000-0000-000032000000}"/>
    <cellStyle name="Percentuale 9" xfId="47" xr:uid="{00000000-0005-0000-0000-000033000000}"/>
    <cellStyle name="Titolo 1" xfId="37" builtinId="16"/>
    <cellStyle name="Titolo 3" xfId="55" builtinId="18"/>
    <cellStyle name="Valuta (0)_ANALISI BILANCIO con cash ultimo.xls Grafico 10" xfId="23" xr:uid="{00000000-0005-0000-0000-00003A000000}"/>
    <cellStyle name="Valuta 2" xfId="24" xr:uid="{00000000-0005-0000-0000-00003B000000}"/>
    <cellStyle name="Valuta 3" xfId="25" xr:uid="{00000000-0005-0000-0000-00003C000000}"/>
    <cellStyle name="Valuta 4" xfId="27" xr:uid="{00000000-0005-0000-0000-00003D000000}"/>
    <cellStyle name="Valuta 5" xfId="31" xr:uid="{00000000-0005-0000-0000-00003E000000}"/>
  </cellStyles>
  <dxfs count="0"/>
  <tableStyles count="0" defaultTableStyle="TableStyleMedium9" defaultPivotStyle="PivotStyleLight16"/>
  <colors>
    <mruColors>
      <color rgb="FF0000FF"/>
      <color rgb="FFFF5B5B"/>
      <color rgb="FFFF7C80"/>
      <color rgb="FF1F497D"/>
      <color rgb="FF99CCFF"/>
      <color rgb="FF009999"/>
      <color rgb="FFFFE699"/>
      <color rgb="FFE2EFDA"/>
      <color rgb="FFFFF2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97</xdr:row>
      <xdr:rowOff>196850</xdr:rowOff>
    </xdr:from>
    <xdr:to>
      <xdr:col>2</xdr:col>
      <xdr:colOff>829310</xdr:colOff>
      <xdr:row>97</xdr:row>
      <xdr:rowOff>2350135</xdr:rowOff>
    </xdr:to>
    <xdr:pic>
      <xdr:nvPicPr>
        <xdr:cNvPr id="23" name="Immagine 22">
          <a:extLst>
            <a:ext uri="{FF2B5EF4-FFF2-40B4-BE49-F238E27FC236}">
              <a16:creationId xmlns:a16="http://schemas.microsoft.com/office/drawing/2014/main" id="{00000000-0008-0000-2100-00001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37191950"/>
          <a:ext cx="3375660" cy="2159635"/>
        </a:xfrm>
        <a:prstGeom prst="rect">
          <a:avLst/>
        </a:prstGeom>
        <a:noFill/>
        <a:ln>
          <a:noFill/>
        </a:ln>
      </xdr:spPr>
    </xdr:pic>
    <xdr:clientData/>
  </xdr:twoCellAnchor>
  <xdr:twoCellAnchor editAs="oneCell">
    <xdr:from>
      <xdr:col>1</xdr:col>
      <xdr:colOff>222250</xdr:colOff>
      <xdr:row>98</xdr:row>
      <xdr:rowOff>501650</xdr:rowOff>
    </xdr:from>
    <xdr:to>
      <xdr:col>2</xdr:col>
      <xdr:colOff>848995</xdr:colOff>
      <xdr:row>98</xdr:row>
      <xdr:rowOff>2749550</xdr:rowOff>
    </xdr:to>
    <xdr:pic>
      <xdr:nvPicPr>
        <xdr:cNvPr id="24" name="Immagine 23">
          <a:extLst>
            <a:ext uri="{FF2B5EF4-FFF2-40B4-BE49-F238E27FC236}">
              <a16:creationId xmlns:a16="http://schemas.microsoft.com/office/drawing/2014/main" id="{00000000-0008-0000-2100-00001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40049450"/>
          <a:ext cx="3566795" cy="2254250"/>
        </a:xfrm>
        <a:prstGeom prst="rect">
          <a:avLst/>
        </a:prstGeom>
        <a:noFill/>
        <a:ln>
          <a:noFill/>
        </a:ln>
      </xdr:spPr>
    </xdr:pic>
    <xdr:clientData/>
  </xdr:twoCellAnchor>
  <xdr:twoCellAnchor editAs="oneCell">
    <xdr:from>
      <xdr:col>1</xdr:col>
      <xdr:colOff>76200</xdr:colOff>
      <xdr:row>99</xdr:row>
      <xdr:rowOff>254000</xdr:rowOff>
    </xdr:from>
    <xdr:to>
      <xdr:col>2</xdr:col>
      <xdr:colOff>844550</xdr:colOff>
      <xdr:row>99</xdr:row>
      <xdr:rowOff>2597150</xdr:rowOff>
    </xdr:to>
    <xdr:pic>
      <xdr:nvPicPr>
        <xdr:cNvPr id="25" name="Immagine 24">
          <a:extLst>
            <a:ext uri="{FF2B5EF4-FFF2-40B4-BE49-F238E27FC236}">
              <a16:creationId xmlns:a16="http://schemas.microsoft.com/office/drawing/2014/main" id="{00000000-0008-0000-2100-00001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42754550"/>
          <a:ext cx="3721100" cy="2343150"/>
        </a:xfrm>
        <a:prstGeom prst="rect">
          <a:avLst/>
        </a:prstGeom>
        <a:noFill/>
        <a:ln>
          <a:noFill/>
        </a:ln>
      </xdr:spPr>
    </xdr:pic>
    <xdr:clientData/>
  </xdr:twoCellAnchor>
  <xdr:twoCellAnchor editAs="oneCell">
    <xdr:from>
      <xdr:col>1</xdr:col>
      <xdr:colOff>57150</xdr:colOff>
      <xdr:row>100</xdr:row>
      <xdr:rowOff>323850</xdr:rowOff>
    </xdr:from>
    <xdr:to>
      <xdr:col>2</xdr:col>
      <xdr:colOff>847090</xdr:colOff>
      <xdr:row>100</xdr:row>
      <xdr:rowOff>2647950</xdr:rowOff>
    </xdr:to>
    <xdr:pic>
      <xdr:nvPicPr>
        <xdr:cNvPr id="26" name="Immagine 25">
          <a:extLst>
            <a:ext uri="{FF2B5EF4-FFF2-40B4-BE49-F238E27FC236}">
              <a16:creationId xmlns:a16="http://schemas.microsoft.com/office/drawing/2014/main" id="{00000000-0008-0000-2100-00001A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45535850"/>
          <a:ext cx="3736340" cy="2324100"/>
        </a:xfrm>
        <a:prstGeom prst="rect">
          <a:avLst/>
        </a:prstGeom>
        <a:noFill/>
        <a:ln>
          <a:noFill/>
        </a:ln>
      </xdr:spPr>
    </xdr:pic>
    <xdr:clientData/>
  </xdr:twoCellAnchor>
  <xdr:twoCellAnchor editAs="oneCell">
    <xdr:from>
      <xdr:col>1</xdr:col>
      <xdr:colOff>25400</xdr:colOff>
      <xdr:row>104</xdr:row>
      <xdr:rowOff>88900</xdr:rowOff>
    </xdr:from>
    <xdr:to>
      <xdr:col>3</xdr:col>
      <xdr:colOff>121771</xdr:colOff>
      <xdr:row>104</xdr:row>
      <xdr:rowOff>2120900</xdr:rowOff>
    </xdr:to>
    <xdr:pic>
      <xdr:nvPicPr>
        <xdr:cNvPr id="27" name="Immagine 26">
          <a:extLst>
            <a:ext uri="{FF2B5EF4-FFF2-40B4-BE49-F238E27FC236}">
              <a16:creationId xmlns:a16="http://schemas.microsoft.com/office/drawing/2014/main" id="{00000000-0008-0000-2100-00001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51701700"/>
          <a:ext cx="3924300"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70">
    <pageSetUpPr fitToPage="1"/>
  </sheetPr>
  <dimension ref="A1:W105"/>
  <sheetViews>
    <sheetView showGridLines="0" tabSelected="1" zoomScaleNormal="100" zoomScaleSheetLayoutView="70" workbookViewId="0">
      <pane ySplit="1" topLeftCell="A2" activePane="bottomLeft" state="frozen"/>
      <selection activeCell="O14" sqref="O14"/>
      <selection pane="bottomLeft" activeCell="C5" sqref="C5:H5"/>
    </sheetView>
  </sheetViews>
  <sheetFormatPr defaultRowHeight="13" x14ac:dyDescent="0.3"/>
  <cols>
    <col min="1" max="1" width="3.453125" customWidth="1"/>
    <col min="2" max="2" width="42.1796875" customWidth="1"/>
    <col min="3" max="3" width="12.54296875" style="13" customWidth="1"/>
    <col min="4" max="4" width="15.453125" style="13" customWidth="1"/>
    <col min="5" max="5" width="12.54296875" style="13" customWidth="1"/>
    <col min="6" max="6" width="15.453125" style="13" customWidth="1"/>
    <col min="7" max="7" width="12.54296875" style="13" customWidth="1"/>
    <col min="8" max="8" width="15.453125" style="13" customWidth="1"/>
    <col min="9" max="9" width="3.81640625" customWidth="1"/>
    <col min="10" max="10" width="18.26953125" customWidth="1"/>
    <col min="11" max="11" width="20.7265625" customWidth="1"/>
    <col min="12" max="12" width="17.54296875" customWidth="1"/>
    <col min="13" max="13" width="10.54296875" customWidth="1"/>
    <col min="14" max="14" width="17.54296875" customWidth="1"/>
    <col min="15" max="15" width="10.54296875" customWidth="1"/>
    <col min="16" max="16" width="17.54296875" customWidth="1"/>
  </cols>
  <sheetData>
    <row r="1" spans="1:17" ht="21" customHeight="1" x14ac:dyDescent="0.25">
      <c r="B1" s="78" t="s">
        <v>82</v>
      </c>
      <c r="C1" s="78"/>
      <c r="D1" s="78"/>
      <c r="E1" s="78"/>
      <c r="F1" s="78"/>
      <c r="G1" s="78"/>
      <c r="H1" s="78"/>
    </row>
    <row r="2" spans="1:17" s="2" customFormat="1" ht="23.5" x14ac:dyDescent="0.3">
      <c r="C2" s="34"/>
      <c r="D2" s="34"/>
      <c r="E2" s="34" t="s">
        <v>29</v>
      </c>
      <c r="F2" s="34"/>
      <c r="G2" s="34"/>
      <c r="H2" s="34"/>
    </row>
    <row r="3" spans="1:17" s="2" customFormat="1" ht="20" thickBot="1" x14ac:dyDescent="0.5">
      <c r="B3" s="25" t="s">
        <v>5</v>
      </c>
      <c r="C3" s="25"/>
      <c r="D3" s="26"/>
      <c r="E3" s="14"/>
      <c r="F3" s="14"/>
      <c r="G3" s="14"/>
      <c r="H3" s="14"/>
      <c r="K3" s="25" t="s">
        <v>20</v>
      </c>
      <c r="L3" s="25"/>
      <c r="M3" s="25"/>
      <c r="N3" s="14"/>
      <c r="O3" s="76" t="s">
        <v>80</v>
      </c>
      <c r="P3" s="77"/>
    </row>
    <row r="4" spans="1:17" s="2" customFormat="1" ht="11.25" customHeight="1" thickTop="1" x14ac:dyDescent="0.3">
      <c r="C4" s="14"/>
      <c r="D4" s="14"/>
      <c r="E4" s="14"/>
      <c r="F4" s="14"/>
      <c r="G4" s="14"/>
      <c r="H4" s="14"/>
      <c r="L4" s="14"/>
      <c r="M4" s="14"/>
      <c r="N4" s="14"/>
      <c r="O4" s="14"/>
      <c r="P4" s="14"/>
    </row>
    <row r="5" spans="1:17" s="2" customFormat="1" ht="14.5" customHeight="1" x14ac:dyDescent="0.35">
      <c r="A5" s="3"/>
      <c r="B5" s="3" t="s">
        <v>58</v>
      </c>
      <c r="C5" s="67"/>
      <c r="D5" s="67"/>
      <c r="E5" s="67"/>
      <c r="F5" s="67"/>
      <c r="G5" s="67"/>
      <c r="H5" s="67"/>
      <c r="J5" s="3" t="s">
        <v>9</v>
      </c>
      <c r="L5" s="28">
        <f>C7</f>
        <v>0</v>
      </c>
      <c r="M5" s="28"/>
      <c r="N5" s="28" t="str">
        <f>E7</f>
        <v/>
      </c>
      <c r="O5" s="28"/>
      <c r="P5" s="28" t="str">
        <f>G7</f>
        <v/>
      </c>
    </row>
    <row r="6" spans="1:17" s="2" customFormat="1" ht="14.5" customHeight="1" x14ac:dyDescent="0.35">
      <c r="A6" s="3"/>
      <c r="B6" s="3" t="s">
        <v>59</v>
      </c>
      <c r="C6" s="67"/>
      <c r="D6" s="67"/>
      <c r="E6" s="67"/>
      <c r="F6" s="67"/>
      <c r="G6" s="67"/>
      <c r="H6" s="67"/>
      <c r="J6" s="3" t="s">
        <v>78</v>
      </c>
      <c r="L6" s="31">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31"/>
      <c r="N6" s="31">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31"/>
      <c r="P6" s="31">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 customHeight="1" x14ac:dyDescent="0.35">
      <c r="A7" s="3"/>
      <c r="B7" s="3" t="s">
        <v>60</v>
      </c>
      <c r="C7" s="72"/>
      <c r="D7" s="73"/>
      <c r="E7" s="74" t="str">
        <f>IF(C7="","",+C7-1)</f>
        <v/>
      </c>
      <c r="F7" s="75"/>
      <c r="G7" s="74" t="str">
        <f>IF(C7="","",+C7-2)</f>
        <v/>
      </c>
      <c r="H7" s="75"/>
      <c r="J7" s="3" t="s">
        <v>21</v>
      </c>
      <c r="L7" s="30">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30"/>
      <c r="N7" s="30">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30"/>
      <c r="P7" s="30">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 customHeight="1" x14ac:dyDescent="0.35">
      <c r="A8" s="3"/>
      <c r="B8" s="4" t="s">
        <v>76</v>
      </c>
      <c r="C8" s="70"/>
      <c r="D8" s="71"/>
      <c r="E8" s="70"/>
      <c r="F8" s="71"/>
      <c r="G8" s="70"/>
      <c r="H8" s="71"/>
      <c r="J8" s="3" t="s">
        <v>79</v>
      </c>
      <c r="L8" s="31">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31"/>
      <c r="N8" s="31">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31"/>
      <c r="P8" s="31">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 customHeight="1" x14ac:dyDescent="0.3">
      <c r="A9" s="3"/>
      <c r="B9" s="4" t="s">
        <v>61</v>
      </c>
      <c r="C9" s="68"/>
      <c r="D9" s="69"/>
      <c r="E9" s="68"/>
      <c r="F9" s="69"/>
      <c r="G9" s="68"/>
      <c r="H9" s="69"/>
      <c r="J9" s="3" t="s">
        <v>22</v>
      </c>
      <c r="L9" s="27" t="str">
        <f>IF(OR(C10="",C9="",C8=""),"",IF(L7&gt;=$B$77,"GRANDE",IF(AND(L7&lt;$B$75,OR(L6&lt;=$B$74,L8&lt;=$B$74)),"PMI",IF(AND(L7&lt;$B$76,OR(L6&lt;=$B$73,L8&lt;=$B$73)),"PMI",IF(AND(L7&lt;$B$77,OR(L6&lt;=$B$72,L8&lt;=$B$78)),"PMI","GRANDE")))))</f>
        <v/>
      </c>
      <c r="M9" s="27"/>
      <c r="N9" s="27" t="str">
        <f>IF(OR(E10="",E9="",E8=""),"",IF(N7&gt;=$B$77,"GRANDE",IF(AND(N7&lt;$B$75,OR(N6&lt;=$B$74,N8&lt;=$B$74)),"PMI",IF(AND(N7&lt;$B$76,OR(N6&lt;=$B$73,N8&lt;=$B$73)),"PMI",IF(AND(N7&lt;$B$77,OR(N6&lt;=$B$72,N8&lt;=$B$78)),"PMI","GRANDE")))))</f>
        <v/>
      </c>
      <c r="O9" s="27"/>
      <c r="P9" s="27" t="str">
        <f>IF(OR(G10="",G9="",G8=""),"",IF(P7&gt;=$B$77,"GRANDE",IF(AND(P7&lt;$B$75,OR(P6&lt;=$B$74,P8&lt;=$B$74)),"PMI",IF(AND(P7&lt;$B$76,OR(P6&lt;=$B$73,P8&lt;=$B$73)),"PMI",IF(AND(P7&lt;$B$77,OR(P6&lt;=$B$72,P8&lt;=$B$78)),"PMI","GRANDE")))))</f>
        <v/>
      </c>
      <c r="Q9" s="8" t="str">
        <f>IF(L9="","-",
IF(N9="",$B$81,
IF(L9=N9,L9,
IF(N9=P9,N9,
IF(P9="",$B$82,P9)))))</f>
        <v>-</v>
      </c>
    </row>
    <row r="10" spans="1:17" s="2" customFormat="1" ht="14.5" customHeight="1" x14ac:dyDescent="0.35">
      <c r="A10" s="3"/>
      <c r="B10" s="3" t="s">
        <v>77</v>
      </c>
      <c r="C10" s="70"/>
      <c r="D10" s="71"/>
      <c r="E10" s="70"/>
      <c r="F10" s="71"/>
      <c r="G10" s="70"/>
      <c r="H10" s="71"/>
      <c r="I10" s="5"/>
      <c r="J10" s="3" t="s">
        <v>23</v>
      </c>
      <c r="L10" s="27" t="str">
        <f>IF(OR(C10="",C9="",C8=""),"",IF(L7&gt;=$B$77,"GRANDE",IF(AND(L7&lt;$B$75,OR(L6&lt;=$B$74,L8&lt;=$B$74)),"MICRO",IF(AND(L7&lt;$B$76,OR(L6&lt;=$B$73,L8&lt;=$B$73)),"PICCOLA",IF(AND(L7&lt;$B$77,OR(L6&lt;=$B$72,L8&lt;=$B$78)),"MEDIA","GRANDE")))))</f>
        <v/>
      </c>
      <c r="M10" s="27"/>
      <c r="N10" s="27" t="str">
        <f>IF(OR(E10="",E9="",E8=""),"",IF(N7&gt;=$B$77,"GRANDE",IF(AND(N7&lt;$B$75,OR(N6&lt;=$B$74,N8&lt;=$B$74)),"MICRO",IF(AND(N7&lt;$B$76,OR(N6&lt;=$B$73,N8&lt;=$B$73)),"PICCOLA",IF(AND(N7&lt;$B$77,OR(N6&lt;=$B$72,N8&lt;=$B$78)),"MEDIA","GRANDE")))))</f>
        <v/>
      </c>
      <c r="O10" s="27"/>
      <c r="P10" s="27" t="str">
        <f>IF(OR(G10="",G9="",G8=""),"",IF(P7&gt;=$B$77,"GRANDE",IF(AND(P7&lt;$B$75,OR(P6&lt;=$B$74,P8&lt;=$B$74)),"MICRO",IF(AND(P7&lt;$B$76,OR(P6&lt;=$B$73,P8&lt;=$B$73)),"PICCOLA",IF(AND(P7&lt;$B$77,OR(P6&lt;=$B$72,P8&lt;=$B$78)),"MEDIA","GRANDE")))))</f>
        <v/>
      </c>
      <c r="Q10" s="2" t="str">
        <f>IF(AND(L10="",N10="",P10=""),"-",L10&amp;"-"&amp;N10&amp;"-"&amp;P10)</f>
        <v>-</v>
      </c>
    </row>
    <row r="11" spans="1:17" s="2" customFormat="1" ht="44.15" customHeight="1" x14ac:dyDescent="0.5">
      <c r="A11" s="3"/>
      <c r="B11" s="4" t="s">
        <v>62</v>
      </c>
      <c r="C11" s="65" t="s">
        <v>0</v>
      </c>
      <c r="D11" s="65"/>
      <c r="E11" s="65"/>
      <c r="F11" s="65"/>
      <c r="G11" s="65"/>
      <c r="H11" s="65"/>
      <c r="J11" s="41" t="s">
        <v>24</v>
      </c>
      <c r="K11" s="42"/>
      <c r="L11" s="38" t="str">
        <f>IF(Q9="-","-",
IF(Q9=$B$81,$B$81,
IF(Q9=$B$82,$B$82,
IF(Q9="GRANDE","GRANDE",
IF(L10=N10,L10,
IF(AND(L10&lt;&gt;N10,P10=""),$B$82,
VLOOKUP(VLOOKUP(Q10,Dim_imp_parametri!$A$2:$E$65,5,FALSE),Dim_imp_parametri!$G$2:$H$6,2,FALSE)))))))</f>
        <v>-</v>
      </c>
      <c r="M11" s="39"/>
      <c r="N11" s="39"/>
      <c r="O11" s="39"/>
      <c r="P11" s="40"/>
    </row>
    <row r="12" spans="1:17" s="2" customFormat="1" ht="23.15" customHeight="1" x14ac:dyDescent="0.35">
      <c r="A12" s="3"/>
      <c r="B12" s="16" t="s">
        <v>45</v>
      </c>
      <c r="C12"/>
      <c r="D12"/>
      <c r="E12"/>
      <c r="F12"/>
      <c r="G12"/>
      <c r="H12"/>
      <c r="L12" s="14"/>
      <c r="M12" s="14"/>
      <c r="N12" s="14"/>
      <c r="O12" s="14"/>
      <c r="P12" s="14"/>
    </row>
    <row r="13" spans="1:17" s="2" customFormat="1" ht="35.15" customHeight="1" x14ac:dyDescent="0.3">
      <c r="A13" s="3"/>
      <c r="B13" s="52"/>
      <c r="C13" s="53"/>
      <c r="D13" s="53"/>
      <c r="E13" s="53"/>
      <c r="F13" s="53"/>
      <c r="G13" s="53"/>
      <c r="H13" s="53"/>
      <c r="I13" s="53"/>
      <c r="J13" s="53"/>
      <c r="K13" s="53"/>
      <c r="L13" s="53"/>
      <c r="M13" s="53"/>
      <c r="N13" s="53"/>
      <c r="O13" s="53"/>
      <c r="P13" s="54"/>
    </row>
    <row r="14" spans="1:17" s="2" customFormat="1" ht="10.5" customHeight="1" x14ac:dyDescent="0.3">
      <c r="C14" s="14"/>
      <c r="D14" s="14"/>
      <c r="E14" s="14"/>
      <c r="F14" s="14"/>
      <c r="G14" s="14"/>
      <c r="H14" s="14"/>
      <c r="I14" s="66"/>
      <c r="J14" s="29"/>
    </row>
    <row r="15" spans="1:17" s="2" customFormat="1" ht="20" thickBot="1" x14ac:dyDescent="0.5">
      <c r="B15" s="25" t="s">
        <v>7</v>
      </c>
      <c r="C15" s="25"/>
      <c r="D15" s="26"/>
      <c r="E15" s="14"/>
      <c r="F15" s="14"/>
      <c r="G15" s="14"/>
      <c r="H15" s="14"/>
      <c r="I15" s="66"/>
      <c r="J15" s="29"/>
    </row>
    <row r="16" spans="1:17" s="2" customFormat="1" ht="13.5" thickTop="1" x14ac:dyDescent="0.3">
      <c r="C16" s="14"/>
      <c r="D16" s="14"/>
      <c r="E16" s="14"/>
      <c r="F16" s="14"/>
      <c r="G16" s="14"/>
      <c r="H16" s="14"/>
    </row>
    <row r="17" spans="2:23" s="2" customFormat="1" ht="15.5" x14ac:dyDescent="0.35">
      <c r="B17" s="6" t="s">
        <v>63</v>
      </c>
      <c r="C17" s="14"/>
      <c r="D17" s="14"/>
      <c r="E17" s="14"/>
      <c r="F17" s="14"/>
      <c r="G17" s="14"/>
      <c r="H17" s="14"/>
    </row>
    <row r="18" spans="2:23" s="2" customFormat="1" ht="6" customHeight="1" x14ac:dyDescent="0.3">
      <c r="C18" s="14"/>
      <c r="D18" s="14"/>
      <c r="E18" s="14"/>
      <c r="F18" s="14"/>
      <c r="G18" s="14"/>
      <c r="H18" s="14"/>
    </row>
    <row r="19" spans="2:23" s="2" customFormat="1" ht="15" thickBot="1" x14ac:dyDescent="0.4">
      <c r="C19" s="7" t="s">
        <v>8</v>
      </c>
      <c r="D19" s="14"/>
      <c r="E19" s="14"/>
      <c r="F19" s="14"/>
      <c r="G19" s="14"/>
      <c r="H19" s="14"/>
      <c r="K19" s="7" t="s">
        <v>15</v>
      </c>
      <c r="L19" s="14"/>
      <c r="M19" s="14"/>
      <c r="N19" s="14"/>
      <c r="O19" s="14"/>
      <c r="P19" s="14"/>
      <c r="Q19"/>
      <c r="R19"/>
      <c r="S19"/>
      <c r="T19"/>
      <c r="U19"/>
      <c r="V19"/>
      <c r="W19"/>
    </row>
    <row r="20" spans="2:23" s="2" customFormat="1" ht="6" customHeight="1" x14ac:dyDescent="0.3">
      <c r="C20" s="14"/>
      <c r="D20" s="14"/>
      <c r="E20" s="14"/>
      <c r="F20" s="14"/>
      <c r="G20" s="14"/>
      <c r="H20" s="14"/>
      <c r="K20" s="14"/>
      <c r="L20" s="14"/>
      <c r="M20" s="14"/>
      <c r="N20" s="14"/>
      <c r="O20" s="14"/>
      <c r="P20" s="14"/>
      <c r="Q20"/>
      <c r="R20"/>
      <c r="S20"/>
      <c r="T20"/>
      <c r="U20"/>
      <c r="V20"/>
      <c r="W20"/>
    </row>
    <row r="21" spans="2:23" s="2" customFormat="1" ht="14.5" customHeight="1" x14ac:dyDescent="0.35">
      <c r="B21" s="4" t="s">
        <v>4</v>
      </c>
      <c r="C21" s="60"/>
      <c r="D21" s="60"/>
      <c r="E21" s="60"/>
      <c r="F21" s="60"/>
      <c r="G21" s="60"/>
      <c r="H21" s="60"/>
      <c r="K21" s="60"/>
      <c r="L21" s="60"/>
      <c r="M21" s="60"/>
      <c r="N21" s="60"/>
      <c r="O21" s="60"/>
      <c r="P21" s="60"/>
      <c r="Q21"/>
      <c r="R21"/>
      <c r="S21"/>
      <c r="T21"/>
      <c r="U21"/>
      <c r="V21"/>
      <c r="W21"/>
    </row>
    <row r="22" spans="2:23" s="2" customFormat="1" ht="14.5" customHeight="1" x14ac:dyDescent="0.35">
      <c r="B22" s="4" t="s">
        <v>9</v>
      </c>
      <c r="C22" s="58"/>
      <c r="D22" s="59"/>
      <c r="E22" s="61">
        <f>IFERROR(C22-1,"-")</f>
        <v>-1</v>
      </c>
      <c r="F22" s="62"/>
      <c r="G22" s="61">
        <f>IFERROR(E22-1,"-")</f>
        <v>-2</v>
      </c>
      <c r="H22" s="62"/>
      <c r="K22" s="58"/>
      <c r="L22" s="59"/>
      <c r="M22" s="61">
        <f>IFERROR(K22-1,"-")</f>
        <v>-1</v>
      </c>
      <c r="N22" s="62"/>
      <c r="O22" s="61">
        <f>IFERROR(M22-1,"-")</f>
        <v>-2</v>
      </c>
      <c r="P22" s="62"/>
      <c r="Q22"/>
      <c r="R22"/>
      <c r="S22"/>
      <c r="T22"/>
      <c r="U22"/>
      <c r="V22"/>
      <c r="W22"/>
    </row>
    <row r="23" spans="2:23" s="2" customFormat="1" ht="14.5" customHeight="1" x14ac:dyDescent="0.35">
      <c r="B23" s="4" t="s">
        <v>10</v>
      </c>
      <c r="C23" s="63"/>
      <c r="D23" s="64"/>
      <c r="E23" s="63"/>
      <c r="F23" s="64"/>
      <c r="G23" s="63"/>
      <c r="H23" s="64"/>
      <c r="K23" s="63"/>
      <c r="L23" s="64"/>
      <c r="M23" s="63"/>
      <c r="N23" s="64"/>
      <c r="O23" s="63"/>
      <c r="P23" s="64"/>
      <c r="Q23"/>
      <c r="R23"/>
      <c r="S23"/>
      <c r="T23"/>
      <c r="U23"/>
      <c r="V23"/>
      <c r="W23"/>
    </row>
    <row r="24" spans="2:23" s="2" customFormat="1" ht="14.5" customHeight="1" x14ac:dyDescent="0.35">
      <c r="B24" s="4" t="s">
        <v>78</v>
      </c>
      <c r="C24" s="56"/>
      <c r="D24" s="57"/>
      <c r="E24" s="56"/>
      <c r="F24" s="57"/>
      <c r="G24" s="58"/>
      <c r="H24" s="59"/>
      <c r="K24" s="56"/>
      <c r="L24" s="57"/>
      <c r="M24" s="56"/>
      <c r="N24" s="57"/>
      <c r="O24" s="58"/>
      <c r="P24" s="59"/>
      <c r="Q24"/>
      <c r="R24"/>
      <c r="S24"/>
      <c r="T24"/>
      <c r="U24"/>
      <c r="V24"/>
      <c r="W24"/>
    </row>
    <row r="25" spans="2:23" s="2" customFormat="1" ht="14.5" customHeight="1" x14ac:dyDescent="0.35">
      <c r="B25" s="4" t="s">
        <v>6</v>
      </c>
      <c r="C25" s="56"/>
      <c r="D25" s="57"/>
      <c r="E25" s="56"/>
      <c r="F25" s="57"/>
      <c r="G25" s="58"/>
      <c r="H25" s="59"/>
      <c r="K25" s="56"/>
      <c r="L25" s="57"/>
      <c r="M25" s="56"/>
      <c r="N25" s="57"/>
      <c r="O25" s="58"/>
      <c r="P25" s="59"/>
      <c r="Q25"/>
      <c r="R25"/>
      <c r="S25"/>
      <c r="T25"/>
      <c r="U25"/>
      <c r="V25"/>
      <c r="W25"/>
    </row>
    <row r="26" spans="2:23" s="2" customFormat="1" ht="14.5" customHeight="1" x14ac:dyDescent="0.35">
      <c r="B26" s="3" t="s">
        <v>79</v>
      </c>
      <c r="C26" s="56"/>
      <c r="D26" s="57"/>
      <c r="E26" s="56"/>
      <c r="F26" s="57"/>
      <c r="G26" s="58"/>
      <c r="H26" s="59"/>
      <c r="K26" s="56"/>
      <c r="L26" s="57"/>
      <c r="M26" s="56"/>
      <c r="N26" s="57"/>
      <c r="O26" s="58"/>
      <c r="P26" s="59"/>
      <c r="Q26"/>
      <c r="R26"/>
      <c r="S26"/>
      <c r="T26"/>
      <c r="U26"/>
      <c r="V26"/>
      <c r="W26"/>
    </row>
    <row r="27" spans="2:23" s="2" customFormat="1" ht="6" customHeight="1" x14ac:dyDescent="0.3">
      <c r="C27" s="14"/>
      <c r="D27" s="14"/>
      <c r="E27" s="14"/>
      <c r="F27" s="14"/>
      <c r="G27" s="14"/>
      <c r="H27" s="14"/>
    </row>
    <row r="28" spans="2:23" s="2" customFormat="1" ht="14.5" customHeight="1" thickBot="1" x14ac:dyDescent="0.4">
      <c r="C28" s="7" t="s">
        <v>11</v>
      </c>
      <c r="D28" s="14"/>
      <c r="E28" s="14"/>
      <c r="F28" s="14"/>
      <c r="G28" s="14"/>
      <c r="H28" s="14"/>
      <c r="K28" s="7" t="s">
        <v>16</v>
      </c>
    </row>
    <row r="29" spans="2:23" s="2" customFormat="1" ht="6" customHeight="1" x14ac:dyDescent="0.3">
      <c r="C29" s="14"/>
      <c r="D29" s="14"/>
      <c r="E29" s="14"/>
      <c r="F29" s="14"/>
      <c r="G29" s="14"/>
      <c r="H29" s="14"/>
    </row>
    <row r="30" spans="2:23" s="2" customFormat="1" ht="14.5" customHeight="1" x14ac:dyDescent="0.35">
      <c r="B30" s="4" t="s">
        <v>4</v>
      </c>
      <c r="C30" s="60"/>
      <c r="D30" s="60"/>
      <c r="E30" s="60"/>
      <c r="F30" s="60"/>
      <c r="G30" s="60"/>
      <c r="H30" s="60"/>
      <c r="K30" s="60"/>
      <c r="L30" s="60"/>
      <c r="M30" s="60"/>
      <c r="N30" s="60"/>
      <c r="O30" s="60"/>
      <c r="P30" s="60"/>
    </row>
    <row r="31" spans="2:23" s="2" customFormat="1" ht="14.5" customHeight="1" x14ac:dyDescent="0.35">
      <c r="B31" s="4" t="s">
        <v>9</v>
      </c>
      <c r="C31" s="58"/>
      <c r="D31" s="59"/>
      <c r="E31" s="61">
        <f>IFERROR(C31-1,"-")</f>
        <v>-1</v>
      </c>
      <c r="F31" s="62"/>
      <c r="G31" s="61">
        <f>IFERROR(E31-1,"-")</f>
        <v>-2</v>
      </c>
      <c r="H31" s="62"/>
      <c r="K31" s="58"/>
      <c r="L31" s="59"/>
      <c r="M31" s="61">
        <f>IFERROR(K31-1,"-")</f>
        <v>-1</v>
      </c>
      <c r="N31" s="62"/>
      <c r="O31" s="61">
        <f>IFERROR(M31-1,"-")</f>
        <v>-2</v>
      </c>
      <c r="P31" s="62"/>
    </row>
    <row r="32" spans="2:23" s="2" customFormat="1" ht="14.5" customHeight="1" x14ac:dyDescent="0.35">
      <c r="B32" s="4" t="s">
        <v>10</v>
      </c>
      <c r="C32" s="63"/>
      <c r="D32" s="64"/>
      <c r="E32" s="63"/>
      <c r="F32" s="64"/>
      <c r="G32" s="63"/>
      <c r="H32" s="64"/>
      <c r="K32" s="63"/>
      <c r="L32" s="64"/>
      <c r="M32" s="63"/>
      <c r="N32" s="64"/>
      <c r="O32" s="63"/>
      <c r="P32" s="64"/>
    </row>
    <row r="33" spans="2:16" s="2" customFormat="1" ht="14.5" customHeight="1" x14ac:dyDescent="0.35">
      <c r="B33" s="4" t="s">
        <v>78</v>
      </c>
      <c r="C33" s="56"/>
      <c r="D33" s="57"/>
      <c r="E33" s="56"/>
      <c r="F33" s="57"/>
      <c r="G33" s="58"/>
      <c r="H33" s="59"/>
      <c r="K33" s="56"/>
      <c r="L33" s="57"/>
      <c r="M33" s="56"/>
      <c r="N33" s="57"/>
      <c r="O33" s="58"/>
      <c r="P33" s="59"/>
    </row>
    <row r="34" spans="2:16" s="2" customFormat="1" ht="14.5" customHeight="1" x14ac:dyDescent="0.35">
      <c r="B34" s="4" t="s">
        <v>6</v>
      </c>
      <c r="C34" s="56"/>
      <c r="D34" s="57"/>
      <c r="E34" s="56"/>
      <c r="F34" s="57"/>
      <c r="G34" s="58"/>
      <c r="H34" s="59"/>
      <c r="K34" s="56"/>
      <c r="L34" s="57"/>
      <c r="M34" s="56"/>
      <c r="N34" s="57"/>
      <c r="O34" s="58"/>
      <c r="P34" s="59"/>
    </row>
    <row r="35" spans="2:16" s="2" customFormat="1" ht="14.5" customHeight="1" x14ac:dyDescent="0.35">
      <c r="B35" s="3" t="s">
        <v>79</v>
      </c>
      <c r="C35" s="56"/>
      <c r="D35" s="57"/>
      <c r="E35" s="56"/>
      <c r="F35" s="57"/>
      <c r="G35" s="58"/>
      <c r="H35" s="59"/>
      <c r="K35" s="56"/>
      <c r="L35" s="57"/>
      <c r="M35" s="56"/>
      <c r="N35" s="57"/>
      <c r="O35" s="58"/>
      <c r="P35" s="59"/>
    </row>
    <row r="36" spans="2:16" s="2" customFormat="1" ht="6" customHeight="1" x14ac:dyDescent="0.3">
      <c r="C36" s="14"/>
      <c r="D36" s="14"/>
      <c r="E36" s="14"/>
      <c r="F36" s="14"/>
      <c r="G36" s="14"/>
      <c r="H36" s="14"/>
    </row>
    <row r="37" spans="2:16" s="2" customFormat="1" ht="14.5" customHeight="1" thickBot="1" x14ac:dyDescent="0.4">
      <c r="C37" s="7" t="s">
        <v>12</v>
      </c>
      <c r="D37" s="14"/>
      <c r="E37" s="14"/>
      <c r="F37" s="14"/>
      <c r="G37" s="14"/>
      <c r="H37" s="14"/>
      <c r="K37" s="7" t="s">
        <v>17</v>
      </c>
    </row>
    <row r="38" spans="2:16" s="2" customFormat="1" ht="6" customHeight="1" x14ac:dyDescent="0.3">
      <c r="C38" s="14"/>
      <c r="D38" s="14"/>
      <c r="E38" s="14"/>
      <c r="F38" s="14"/>
      <c r="G38" s="14"/>
      <c r="H38" s="14"/>
    </row>
    <row r="39" spans="2:16" s="2" customFormat="1" ht="14.5" customHeight="1" x14ac:dyDescent="0.35">
      <c r="B39" s="4" t="s">
        <v>4</v>
      </c>
      <c r="C39" s="60"/>
      <c r="D39" s="60"/>
      <c r="E39" s="60"/>
      <c r="F39" s="60"/>
      <c r="G39" s="60"/>
      <c r="H39" s="60"/>
      <c r="K39" s="60"/>
      <c r="L39" s="60"/>
      <c r="M39" s="60"/>
      <c r="N39" s="60"/>
      <c r="O39" s="60"/>
      <c r="P39" s="60"/>
    </row>
    <row r="40" spans="2:16" s="2" customFormat="1" ht="14.5" customHeight="1" x14ac:dyDescent="0.35">
      <c r="B40" s="4" t="s">
        <v>9</v>
      </c>
      <c r="C40" s="58"/>
      <c r="D40" s="59"/>
      <c r="E40" s="61">
        <f>IFERROR(C40-1,"-")</f>
        <v>-1</v>
      </c>
      <c r="F40" s="62"/>
      <c r="G40" s="61">
        <f>IFERROR(E40-1,"-")</f>
        <v>-2</v>
      </c>
      <c r="H40" s="62"/>
      <c r="K40" s="58"/>
      <c r="L40" s="59"/>
      <c r="M40" s="61">
        <f>IFERROR(K40-1,"-")</f>
        <v>-1</v>
      </c>
      <c r="N40" s="62"/>
      <c r="O40" s="61">
        <f>IFERROR(M40-1,"-")</f>
        <v>-2</v>
      </c>
      <c r="P40" s="62"/>
    </row>
    <row r="41" spans="2:16" s="2" customFormat="1" ht="14.5" customHeight="1" x14ac:dyDescent="0.35">
      <c r="B41" s="4" t="s">
        <v>10</v>
      </c>
      <c r="C41" s="63"/>
      <c r="D41" s="64"/>
      <c r="E41" s="63"/>
      <c r="F41" s="64"/>
      <c r="G41" s="63"/>
      <c r="H41" s="64"/>
      <c r="K41" s="63"/>
      <c r="L41" s="64"/>
      <c r="M41" s="63"/>
      <c r="N41" s="64"/>
      <c r="O41" s="63"/>
      <c r="P41" s="64"/>
    </row>
    <row r="42" spans="2:16" s="2" customFormat="1" ht="14.5" customHeight="1" x14ac:dyDescent="0.35">
      <c r="B42" s="4" t="s">
        <v>78</v>
      </c>
      <c r="C42" s="56"/>
      <c r="D42" s="57"/>
      <c r="E42" s="56"/>
      <c r="F42" s="57"/>
      <c r="G42" s="58"/>
      <c r="H42" s="59"/>
      <c r="K42" s="56"/>
      <c r="L42" s="57"/>
      <c r="M42" s="56"/>
      <c r="N42" s="57"/>
      <c r="O42" s="58"/>
      <c r="P42" s="59"/>
    </row>
    <row r="43" spans="2:16" s="2" customFormat="1" ht="14.5" customHeight="1" x14ac:dyDescent="0.35">
      <c r="B43" s="4" t="s">
        <v>6</v>
      </c>
      <c r="C43" s="56"/>
      <c r="D43" s="57"/>
      <c r="E43" s="56"/>
      <c r="F43" s="57"/>
      <c r="G43" s="58"/>
      <c r="H43" s="59"/>
      <c r="K43" s="56"/>
      <c r="L43" s="57"/>
      <c r="M43" s="56"/>
      <c r="N43" s="57"/>
      <c r="O43" s="58"/>
      <c r="P43" s="59"/>
    </row>
    <row r="44" spans="2:16" s="2" customFormat="1" ht="14.5" customHeight="1" x14ac:dyDescent="0.35">
      <c r="B44" s="3" t="s">
        <v>79</v>
      </c>
      <c r="C44" s="56"/>
      <c r="D44" s="57"/>
      <c r="E44" s="56"/>
      <c r="F44" s="57"/>
      <c r="G44" s="58"/>
      <c r="H44" s="59"/>
      <c r="K44" s="56"/>
      <c r="L44" s="57"/>
      <c r="M44" s="56"/>
      <c r="N44" s="57"/>
      <c r="O44" s="58"/>
      <c r="P44" s="59"/>
    </row>
    <row r="45" spans="2:16" s="2" customFormat="1" ht="6" customHeight="1" x14ac:dyDescent="0.3">
      <c r="C45" s="14"/>
      <c r="D45" s="14"/>
      <c r="E45" s="14"/>
      <c r="F45" s="14"/>
      <c r="G45" s="14"/>
      <c r="H45" s="14"/>
    </row>
    <row r="46" spans="2:16" s="2" customFormat="1" ht="14.5" customHeight="1" thickBot="1" x14ac:dyDescent="0.4">
      <c r="C46" s="7" t="s">
        <v>13</v>
      </c>
      <c r="D46" s="14"/>
      <c r="E46" s="14"/>
      <c r="F46" s="14"/>
      <c r="G46" s="14"/>
      <c r="H46" s="14"/>
      <c r="K46" s="7" t="s">
        <v>18</v>
      </c>
    </row>
    <row r="47" spans="2:16" s="2" customFormat="1" ht="6" customHeight="1" x14ac:dyDescent="0.3">
      <c r="C47" s="14"/>
      <c r="D47" s="14"/>
      <c r="E47" s="14"/>
      <c r="F47" s="14"/>
      <c r="G47" s="14"/>
      <c r="H47" s="14"/>
    </row>
    <row r="48" spans="2:16" s="2" customFormat="1" ht="14.5" customHeight="1" x14ac:dyDescent="0.35">
      <c r="B48" s="4" t="s">
        <v>4</v>
      </c>
      <c r="C48" s="60"/>
      <c r="D48" s="60"/>
      <c r="E48" s="60"/>
      <c r="F48" s="60"/>
      <c r="G48" s="60"/>
      <c r="H48" s="60"/>
      <c r="K48" s="60"/>
      <c r="L48" s="60"/>
      <c r="M48" s="60"/>
      <c r="N48" s="60"/>
      <c r="O48" s="60"/>
      <c r="P48" s="60"/>
    </row>
    <row r="49" spans="2:16" s="2" customFormat="1" ht="14.5" customHeight="1" x14ac:dyDescent="0.35">
      <c r="B49" s="4" t="s">
        <v>9</v>
      </c>
      <c r="C49" s="58"/>
      <c r="D49" s="59"/>
      <c r="E49" s="61">
        <f>IFERROR(C49-1,"-")</f>
        <v>-1</v>
      </c>
      <c r="F49" s="62"/>
      <c r="G49" s="61">
        <f>IFERROR(E49-1,"-")</f>
        <v>-2</v>
      </c>
      <c r="H49" s="62"/>
      <c r="K49" s="58"/>
      <c r="L49" s="59"/>
      <c r="M49" s="61">
        <f>IFERROR(K49-1,"-")</f>
        <v>-1</v>
      </c>
      <c r="N49" s="62"/>
      <c r="O49" s="61">
        <f>IFERROR(M49-1,"-")</f>
        <v>-2</v>
      </c>
      <c r="P49" s="62"/>
    </row>
    <row r="50" spans="2:16" s="2" customFormat="1" ht="14.5" customHeight="1" x14ac:dyDescent="0.35">
      <c r="B50" s="4" t="s">
        <v>10</v>
      </c>
      <c r="C50" s="63"/>
      <c r="D50" s="64"/>
      <c r="E50" s="63"/>
      <c r="F50" s="64"/>
      <c r="G50" s="63"/>
      <c r="H50" s="64"/>
      <c r="K50" s="63"/>
      <c r="L50" s="64"/>
      <c r="M50" s="63"/>
      <c r="N50" s="64"/>
      <c r="O50" s="63"/>
      <c r="P50" s="64"/>
    </row>
    <row r="51" spans="2:16" s="2" customFormat="1" ht="14.5" customHeight="1" x14ac:dyDescent="0.35">
      <c r="B51" s="4" t="s">
        <v>78</v>
      </c>
      <c r="C51" s="56"/>
      <c r="D51" s="57"/>
      <c r="E51" s="56"/>
      <c r="F51" s="57"/>
      <c r="G51" s="58"/>
      <c r="H51" s="59"/>
      <c r="K51" s="56"/>
      <c r="L51" s="57"/>
      <c r="M51" s="56"/>
      <c r="N51" s="57"/>
      <c r="O51" s="58"/>
      <c r="P51" s="59"/>
    </row>
    <row r="52" spans="2:16" s="2" customFormat="1" ht="14.5" customHeight="1" x14ac:dyDescent="0.35">
      <c r="B52" s="4" t="s">
        <v>6</v>
      </c>
      <c r="C52" s="56"/>
      <c r="D52" s="57"/>
      <c r="E52" s="56"/>
      <c r="F52" s="57"/>
      <c r="G52" s="58"/>
      <c r="H52" s="59"/>
      <c r="K52" s="56"/>
      <c r="L52" s="57"/>
      <c r="M52" s="56"/>
      <c r="N52" s="57"/>
      <c r="O52" s="58"/>
      <c r="P52" s="59"/>
    </row>
    <row r="53" spans="2:16" s="2" customFormat="1" ht="14.5" customHeight="1" x14ac:dyDescent="0.35">
      <c r="B53" s="3" t="s">
        <v>79</v>
      </c>
      <c r="C53" s="56"/>
      <c r="D53" s="57"/>
      <c r="E53" s="56"/>
      <c r="F53" s="57"/>
      <c r="G53" s="58"/>
      <c r="H53" s="59"/>
      <c r="K53" s="56"/>
      <c r="L53" s="57"/>
      <c r="M53" s="56"/>
      <c r="N53" s="57"/>
      <c r="O53" s="58"/>
      <c r="P53" s="59"/>
    </row>
    <row r="54" spans="2:16" s="2" customFormat="1" ht="6" customHeight="1" x14ac:dyDescent="0.3">
      <c r="C54" s="14"/>
      <c r="D54" s="14"/>
      <c r="E54" s="14"/>
      <c r="F54" s="14"/>
      <c r="G54" s="14"/>
      <c r="H54" s="14"/>
    </row>
    <row r="55" spans="2:16" s="2" customFormat="1" ht="14.5" customHeight="1" thickBot="1" x14ac:dyDescent="0.4">
      <c r="C55" s="7" t="s">
        <v>14</v>
      </c>
      <c r="D55" s="14"/>
      <c r="E55" s="14"/>
      <c r="F55" s="14"/>
      <c r="G55" s="14"/>
      <c r="H55" s="14"/>
      <c r="K55" s="7" t="s">
        <v>19</v>
      </c>
    </row>
    <row r="56" spans="2:16" s="2" customFormat="1" ht="6" customHeight="1" x14ac:dyDescent="0.3">
      <c r="C56" s="14"/>
      <c r="D56" s="14"/>
      <c r="E56" s="14"/>
      <c r="F56" s="14"/>
      <c r="G56" s="14"/>
      <c r="H56" s="14"/>
    </row>
    <row r="57" spans="2:16" s="2" customFormat="1" ht="14.5" customHeight="1" x14ac:dyDescent="0.35">
      <c r="B57" s="4" t="s">
        <v>4</v>
      </c>
      <c r="C57" s="60"/>
      <c r="D57" s="60"/>
      <c r="E57" s="60"/>
      <c r="F57" s="60"/>
      <c r="G57" s="60"/>
      <c r="H57" s="60"/>
      <c r="K57" s="60"/>
      <c r="L57" s="60"/>
      <c r="M57" s="60"/>
      <c r="N57" s="60"/>
      <c r="O57" s="60"/>
      <c r="P57" s="60"/>
    </row>
    <row r="58" spans="2:16" s="2" customFormat="1" ht="14.5" customHeight="1" x14ac:dyDescent="0.35">
      <c r="B58" s="4" t="s">
        <v>9</v>
      </c>
      <c r="C58" s="58"/>
      <c r="D58" s="59"/>
      <c r="E58" s="61">
        <f>IFERROR(C58-1,"-")</f>
        <v>-1</v>
      </c>
      <c r="F58" s="62"/>
      <c r="G58" s="61">
        <f>IFERROR(E58-1,"-")</f>
        <v>-2</v>
      </c>
      <c r="H58" s="62"/>
      <c r="K58" s="58"/>
      <c r="L58" s="59"/>
      <c r="M58" s="61">
        <f>IFERROR(K58-1,"-")</f>
        <v>-1</v>
      </c>
      <c r="N58" s="62"/>
      <c r="O58" s="61">
        <f>IFERROR(M58-1,"-")</f>
        <v>-2</v>
      </c>
      <c r="P58" s="62"/>
    </row>
    <row r="59" spans="2:16" s="2" customFormat="1" ht="14.5" customHeight="1" x14ac:dyDescent="0.35">
      <c r="B59" s="4" t="s">
        <v>10</v>
      </c>
      <c r="C59" s="63"/>
      <c r="D59" s="64"/>
      <c r="E59" s="63"/>
      <c r="F59" s="64"/>
      <c r="G59" s="63"/>
      <c r="H59" s="64"/>
      <c r="K59" s="63"/>
      <c r="L59" s="64"/>
      <c r="M59" s="63"/>
      <c r="N59" s="64"/>
      <c r="O59" s="63"/>
      <c r="P59" s="64"/>
    </row>
    <row r="60" spans="2:16" s="2" customFormat="1" ht="14.5" customHeight="1" x14ac:dyDescent="0.35">
      <c r="B60" s="4" t="s">
        <v>78</v>
      </c>
      <c r="C60" s="56"/>
      <c r="D60" s="57"/>
      <c r="E60" s="56"/>
      <c r="F60" s="57"/>
      <c r="G60" s="58"/>
      <c r="H60" s="59"/>
      <c r="K60" s="56"/>
      <c r="L60" s="57"/>
      <c r="M60" s="56"/>
      <c r="N60" s="57"/>
      <c r="O60" s="58"/>
      <c r="P60" s="59"/>
    </row>
    <row r="61" spans="2:16" s="2" customFormat="1" ht="14.5" customHeight="1" x14ac:dyDescent="0.35">
      <c r="B61" s="4" t="s">
        <v>6</v>
      </c>
      <c r="C61" s="56"/>
      <c r="D61" s="57"/>
      <c r="E61" s="56"/>
      <c r="F61" s="57"/>
      <c r="G61" s="58"/>
      <c r="H61" s="59"/>
      <c r="K61" s="56"/>
      <c r="L61" s="57"/>
      <c r="M61" s="56"/>
      <c r="N61" s="57"/>
      <c r="O61" s="58"/>
      <c r="P61" s="59"/>
    </row>
    <row r="62" spans="2:16" s="2" customFormat="1" ht="14.5" customHeight="1" x14ac:dyDescent="0.35">
      <c r="B62" s="3" t="s">
        <v>79</v>
      </c>
      <c r="C62" s="56"/>
      <c r="D62" s="57"/>
      <c r="E62" s="56"/>
      <c r="F62" s="57"/>
      <c r="G62" s="58"/>
      <c r="H62" s="59"/>
      <c r="K62" s="56"/>
      <c r="L62" s="57"/>
      <c r="M62" s="56"/>
      <c r="N62" s="57"/>
      <c r="O62" s="58"/>
      <c r="P62" s="59"/>
    </row>
    <row r="63" spans="2:16" s="2" customFormat="1" ht="14.5" customHeight="1" x14ac:dyDescent="0.35">
      <c r="B63" s="3"/>
      <c r="C63" s="32"/>
      <c r="D63" s="32"/>
      <c r="E63" s="32"/>
      <c r="F63" s="32"/>
      <c r="G63" s="33"/>
      <c r="H63" s="33"/>
      <c r="K63" s="32"/>
      <c r="L63" s="32"/>
      <c r="M63" s="32"/>
      <c r="N63" s="32"/>
      <c r="O63" s="33"/>
      <c r="P63" s="33"/>
    </row>
    <row r="64" spans="2:16" s="2" customFormat="1" ht="25.5" customHeight="1" x14ac:dyDescent="0.3">
      <c r="B64" s="55" t="s">
        <v>81</v>
      </c>
      <c r="C64" s="55"/>
      <c r="D64" s="55"/>
      <c r="E64" s="55"/>
      <c r="F64" s="55"/>
      <c r="G64" s="55"/>
      <c r="H64" s="55"/>
      <c r="I64" s="55"/>
      <c r="J64" s="55"/>
      <c r="K64" s="55"/>
      <c r="L64" s="55"/>
      <c r="M64" s="55"/>
      <c r="N64" s="55"/>
      <c r="O64" s="55"/>
      <c r="P64" s="55"/>
    </row>
    <row r="65" spans="2:8" s="2" customFormat="1" x14ac:dyDescent="0.3">
      <c r="C65" s="14"/>
      <c r="D65" s="14"/>
      <c r="E65" s="14"/>
      <c r="F65" s="14"/>
      <c r="G65" s="14"/>
      <c r="H65" s="14"/>
    </row>
    <row r="66" spans="2:8" s="2" customFormat="1" hidden="1" x14ac:dyDescent="0.3">
      <c r="C66" s="14"/>
      <c r="D66" s="14"/>
      <c r="E66" s="14"/>
      <c r="F66" s="14"/>
      <c r="G66" s="14"/>
      <c r="H66" s="14"/>
    </row>
    <row r="67" spans="2:8" s="9" customFormat="1" ht="14.5" hidden="1" x14ac:dyDescent="0.25">
      <c r="B67" s="11" t="s">
        <v>0</v>
      </c>
      <c r="C67" s="15"/>
      <c r="D67" s="15"/>
      <c r="E67" s="15"/>
      <c r="F67" s="15"/>
      <c r="G67" s="15"/>
      <c r="H67" s="15"/>
    </row>
    <row r="68" spans="2:8" s="9" customFormat="1" hidden="1" x14ac:dyDescent="0.25">
      <c r="B68" s="50" t="s">
        <v>25</v>
      </c>
      <c r="C68" s="50"/>
      <c r="D68" s="50"/>
      <c r="E68" s="50"/>
      <c r="F68" s="50"/>
      <c r="G68" s="50"/>
      <c r="H68" s="50"/>
    </row>
    <row r="69" spans="2:8" s="9" customFormat="1" hidden="1" x14ac:dyDescent="0.25">
      <c r="B69" s="51" t="s">
        <v>26</v>
      </c>
      <c r="C69" s="50"/>
      <c r="D69" s="50"/>
      <c r="E69" s="50"/>
      <c r="F69" s="50"/>
      <c r="G69" s="50"/>
      <c r="H69" s="50"/>
    </row>
    <row r="70" spans="2:8" s="2" customFormat="1" hidden="1" x14ac:dyDescent="0.3">
      <c r="C70" s="14"/>
      <c r="D70" s="14"/>
      <c r="E70" s="14"/>
      <c r="F70" s="14"/>
      <c r="G70" s="14"/>
      <c r="H70" s="14"/>
    </row>
    <row r="71" spans="2:8" s="2" customFormat="1" hidden="1" x14ac:dyDescent="0.3">
      <c r="C71" s="14"/>
      <c r="D71" s="14"/>
      <c r="E71" s="14"/>
      <c r="F71" s="14"/>
      <c r="G71" s="14"/>
      <c r="H71" s="14"/>
    </row>
    <row r="72" spans="2:8" s="2" customFormat="1" hidden="1" x14ac:dyDescent="0.3">
      <c r="B72" s="12">
        <v>50000</v>
      </c>
      <c r="C72" s="14"/>
      <c r="D72" s="14"/>
      <c r="E72" s="14"/>
      <c r="F72" s="14"/>
      <c r="G72" s="14"/>
      <c r="H72" s="14"/>
    </row>
    <row r="73" spans="2:8" s="2" customFormat="1" hidden="1" x14ac:dyDescent="0.3">
      <c r="B73" s="12">
        <v>10000</v>
      </c>
      <c r="C73" s="14"/>
      <c r="D73" s="14"/>
      <c r="E73" s="14"/>
      <c r="F73" s="14"/>
      <c r="G73" s="14"/>
      <c r="H73" s="14"/>
    </row>
    <row r="74" spans="2:8" s="2" customFormat="1" hidden="1" x14ac:dyDescent="0.3">
      <c r="B74" s="12">
        <v>2000</v>
      </c>
      <c r="C74" s="14"/>
      <c r="D74" s="14"/>
      <c r="E74" s="14"/>
      <c r="F74" s="14"/>
      <c r="G74" s="14"/>
      <c r="H74" s="14"/>
    </row>
    <row r="75" spans="2:8" s="2" customFormat="1" hidden="1" x14ac:dyDescent="0.3">
      <c r="B75" s="2">
        <v>10</v>
      </c>
      <c r="C75" s="14"/>
      <c r="D75" s="14"/>
      <c r="E75" s="14"/>
      <c r="F75" s="14"/>
      <c r="G75" s="14"/>
      <c r="H75" s="14"/>
    </row>
    <row r="76" spans="2:8" s="2" customFormat="1" hidden="1" x14ac:dyDescent="0.3">
      <c r="B76" s="2">
        <v>50</v>
      </c>
      <c r="C76" s="14"/>
      <c r="D76" s="14"/>
      <c r="E76" s="14"/>
      <c r="F76" s="14"/>
      <c r="G76" s="14"/>
      <c r="H76" s="14"/>
    </row>
    <row r="77" spans="2:8" s="2" customFormat="1" hidden="1" x14ac:dyDescent="0.3">
      <c r="B77" s="2">
        <v>250</v>
      </c>
      <c r="C77" s="14"/>
      <c r="D77" s="14"/>
      <c r="E77" s="14"/>
      <c r="F77" s="14"/>
      <c r="G77" s="14"/>
      <c r="H77" s="14"/>
    </row>
    <row r="78" spans="2:8" s="2" customFormat="1" hidden="1" x14ac:dyDescent="0.3">
      <c r="B78" s="12">
        <v>43000</v>
      </c>
      <c r="C78" s="14"/>
      <c r="D78" s="14"/>
      <c r="E78" s="14"/>
      <c r="F78" s="14"/>
      <c r="G78" s="14"/>
      <c r="H78" s="14"/>
    </row>
    <row r="79" spans="2:8" s="2" customFormat="1" hidden="1" x14ac:dyDescent="0.3">
      <c r="B79" s="12"/>
      <c r="C79" s="14"/>
      <c r="D79" s="14"/>
      <c r="E79" s="14"/>
      <c r="F79" s="14"/>
      <c r="G79" s="14"/>
      <c r="H79" s="14"/>
    </row>
    <row r="80" spans="2:8" s="2" customFormat="1" hidden="1" x14ac:dyDescent="0.3">
      <c r="C80" s="14"/>
      <c r="D80" s="14"/>
      <c r="E80" s="14"/>
      <c r="F80" s="14"/>
      <c r="G80" s="14"/>
      <c r="H80" s="14"/>
    </row>
    <row r="81" spans="2:16" s="2" customFormat="1" ht="14.5" hidden="1" x14ac:dyDescent="0.35">
      <c r="B81" s="10" t="s">
        <v>27</v>
      </c>
      <c r="C81" s="14"/>
      <c r="D81" s="14"/>
      <c r="E81" s="14"/>
      <c r="F81" s="14"/>
      <c r="G81" s="14"/>
      <c r="H81" s="14"/>
    </row>
    <row r="82" spans="2:16" s="2" customFormat="1" ht="14.5" hidden="1" x14ac:dyDescent="0.35">
      <c r="B82" s="10" t="s">
        <v>28</v>
      </c>
      <c r="C82" s="14"/>
      <c r="D82" s="14"/>
      <c r="E82" s="14"/>
      <c r="F82" s="14"/>
      <c r="G82" s="14"/>
      <c r="H82" s="14"/>
    </row>
    <row r="83" spans="2:16" s="2" customFormat="1" hidden="1" x14ac:dyDescent="0.3">
      <c r="C83" s="14"/>
      <c r="D83" s="14"/>
      <c r="E83" s="14"/>
      <c r="F83" s="14"/>
      <c r="G83" s="14"/>
      <c r="H83" s="14"/>
    </row>
    <row r="84" spans="2:16" s="2" customFormat="1" hidden="1" x14ac:dyDescent="0.3">
      <c r="C84" s="14"/>
      <c r="D84" s="14"/>
      <c r="E84" s="14"/>
      <c r="F84" s="14"/>
      <c r="G84" s="14"/>
      <c r="H84" s="14"/>
    </row>
    <row r="85" spans="2:16" s="2" customFormat="1" x14ac:dyDescent="0.3">
      <c r="C85" s="14"/>
      <c r="D85" s="14"/>
      <c r="E85" s="14"/>
      <c r="F85" s="14"/>
      <c r="G85" s="14"/>
      <c r="H85" s="14"/>
    </row>
    <row r="86" spans="2:16" s="2" customFormat="1" ht="23.5" x14ac:dyDescent="0.55000000000000004">
      <c r="B86" s="18" t="s">
        <v>46</v>
      </c>
      <c r="C86" s="14"/>
      <c r="D86" s="14"/>
      <c r="E86" s="14"/>
      <c r="F86" s="14"/>
      <c r="G86" s="14"/>
      <c r="H86" s="14"/>
      <c r="K86" s="18" t="s">
        <v>64</v>
      </c>
    </row>
    <row r="87" spans="2:16" s="2" customFormat="1" ht="212.5" customHeight="1" x14ac:dyDescent="0.3">
      <c r="B87" s="46" t="s">
        <v>51</v>
      </c>
      <c r="C87" s="46"/>
      <c r="D87" s="46"/>
      <c r="E87" s="46"/>
      <c r="F87" s="46"/>
      <c r="G87" s="46"/>
      <c r="H87" s="46"/>
      <c r="K87" s="36" t="s">
        <v>65</v>
      </c>
      <c r="L87" s="37"/>
      <c r="M87" s="37"/>
      <c r="N87" s="37"/>
      <c r="O87" s="37"/>
      <c r="P87" s="37"/>
    </row>
    <row r="88" spans="2:16" s="2" customFormat="1" ht="30" customHeight="1" x14ac:dyDescent="0.3">
      <c r="B88" s="17" t="s">
        <v>30</v>
      </c>
      <c r="C88" s="47" t="s">
        <v>31</v>
      </c>
      <c r="D88" s="47"/>
      <c r="E88" s="47"/>
      <c r="F88" s="47"/>
      <c r="G88" s="47"/>
      <c r="H88" s="47"/>
      <c r="K88" s="79" t="s">
        <v>83</v>
      </c>
    </row>
    <row r="89" spans="2:16" s="2" customFormat="1" ht="37" customHeight="1" x14ac:dyDescent="0.3">
      <c r="B89" s="17" t="s">
        <v>2</v>
      </c>
      <c r="C89" s="47" t="s">
        <v>32</v>
      </c>
      <c r="D89" s="47"/>
      <c r="E89" s="47"/>
      <c r="F89" s="47"/>
      <c r="G89" s="47"/>
      <c r="H89" s="47"/>
    </row>
    <row r="90" spans="2:16" s="2" customFormat="1" ht="46" customHeight="1" x14ac:dyDescent="0.3">
      <c r="B90" s="17" t="s">
        <v>3</v>
      </c>
      <c r="C90" s="47" t="s">
        <v>43</v>
      </c>
      <c r="D90" s="47"/>
      <c r="E90" s="47"/>
      <c r="F90" s="47"/>
      <c r="G90" s="47"/>
      <c r="H90" s="47"/>
    </row>
    <row r="91" spans="2:16" s="2" customFormat="1" ht="45" customHeight="1" x14ac:dyDescent="0.3">
      <c r="B91" s="17" t="s">
        <v>33</v>
      </c>
      <c r="C91" s="47" t="s">
        <v>44</v>
      </c>
      <c r="D91" s="47"/>
      <c r="E91" s="47"/>
      <c r="F91" s="47"/>
      <c r="G91" s="47"/>
      <c r="H91" s="47"/>
    </row>
    <row r="92" spans="2:16" s="19" customFormat="1" ht="50.15" customHeight="1" x14ac:dyDescent="0.25">
      <c r="B92" s="48" t="s">
        <v>47</v>
      </c>
      <c r="C92" s="48"/>
      <c r="D92" s="48"/>
      <c r="E92" s="48"/>
      <c r="F92" s="48"/>
      <c r="G92" s="48"/>
      <c r="H92" s="48"/>
    </row>
    <row r="93" spans="2:16" s="19" customFormat="1" ht="76" customHeight="1" x14ac:dyDescent="0.25">
      <c r="B93" s="17" t="s">
        <v>34</v>
      </c>
      <c r="C93" s="49" t="s">
        <v>48</v>
      </c>
      <c r="D93" s="47"/>
      <c r="E93" s="47"/>
      <c r="F93" s="47"/>
      <c r="G93" s="47"/>
      <c r="H93" s="47"/>
    </row>
    <row r="94" spans="2:16" s="19" customFormat="1" ht="125.5" customHeight="1" x14ac:dyDescent="0.25">
      <c r="B94" s="17" t="s">
        <v>35</v>
      </c>
      <c r="C94" s="49" t="s">
        <v>42</v>
      </c>
      <c r="D94" s="47"/>
      <c r="E94" s="47"/>
      <c r="F94" s="47"/>
      <c r="G94" s="47"/>
      <c r="H94" s="47"/>
    </row>
    <row r="95" spans="2:16" s="19" customFormat="1" ht="286.5" customHeight="1" x14ac:dyDescent="0.25">
      <c r="B95" s="17" t="s">
        <v>36</v>
      </c>
      <c r="C95" s="49" t="s">
        <v>49</v>
      </c>
      <c r="D95" s="47"/>
      <c r="E95" s="47"/>
      <c r="F95" s="47"/>
      <c r="G95" s="47"/>
      <c r="H95" s="47"/>
    </row>
    <row r="96" spans="2:16" s="19" customFormat="1" ht="155.5" customHeight="1" x14ac:dyDescent="0.25">
      <c r="B96" s="48" t="s">
        <v>50</v>
      </c>
      <c r="C96" s="48"/>
      <c r="D96" s="48"/>
      <c r="E96" s="48"/>
      <c r="F96" s="48"/>
      <c r="G96" s="48"/>
      <c r="H96" s="48"/>
    </row>
    <row r="97" spans="2:8" s="19" customFormat="1" ht="14.5" x14ac:dyDescent="0.25">
      <c r="B97" s="20" t="s">
        <v>37</v>
      </c>
      <c r="C97" s="21"/>
      <c r="D97" s="21"/>
      <c r="E97" s="21"/>
      <c r="F97" s="21"/>
      <c r="G97" s="21"/>
      <c r="H97" s="21"/>
    </row>
    <row r="98" spans="2:8" s="19" customFormat="1" ht="201" customHeight="1" x14ac:dyDescent="0.25">
      <c r="B98" s="22" t="s">
        <v>38</v>
      </c>
      <c r="C98" s="23"/>
      <c r="D98" s="45" t="s">
        <v>52</v>
      </c>
      <c r="E98" s="45"/>
      <c r="F98" s="45"/>
      <c r="G98" s="45"/>
      <c r="H98" s="45"/>
    </row>
    <row r="99" spans="2:8" s="19" customFormat="1" ht="232.5" customHeight="1" x14ac:dyDescent="0.25">
      <c r="B99" s="22" t="s">
        <v>39</v>
      </c>
      <c r="C99" s="23"/>
      <c r="D99" s="45" t="s">
        <v>53</v>
      </c>
      <c r="E99" s="45"/>
      <c r="F99" s="45"/>
      <c r="G99" s="45"/>
      <c r="H99" s="45"/>
    </row>
    <row r="100" spans="2:8" s="19" customFormat="1" ht="213.65" customHeight="1" x14ac:dyDescent="0.25">
      <c r="B100" s="22" t="s">
        <v>40</v>
      </c>
      <c r="C100" s="23"/>
      <c r="D100" s="45" t="s">
        <v>54</v>
      </c>
      <c r="E100" s="45"/>
      <c r="F100" s="45"/>
      <c r="G100" s="45"/>
      <c r="H100" s="45"/>
    </row>
    <row r="101" spans="2:8" s="19" customFormat="1" ht="240.65" customHeight="1" x14ac:dyDescent="0.25">
      <c r="B101" s="22" t="s">
        <v>41</v>
      </c>
      <c r="C101" s="23"/>
      <c r="D101" s="45" t="s">
        <v>55</v>
      </c>
      <c r="E101" s="45"/>
      <c r="F101" s="45"/>
      <c r="G101" s="45"/>
      <c r="H101" s="45"/>
    </row>
    <row r="102" spans="2:8" s="19" customFormat="1" x14ac:dyDescent="0.25">
      <c r="B102" s="24"/>
      <c r="C102" s="24"/>
      <c r="D102" s="24"/>
      <c r="E102" s="24"/>
      <c r="F102" s="24"/>
      <c r="G102" s="24"/>
      <c r="H102" s="24"/>
    </row>
    <row r="103" spans="2:8" s="19" customFormat="1" ht="113.15" customHeight="1" x14ac:dyDescent="0.25">
      <c r="B103" s="43" t="s">
        <v>56</v>
      </c>
      <c r="C103" s="44"/>
      <c r="D103" s="44"/>
      <c r="E103" s="44"/>
      <c r="F103" s="44"/>
      <c r="G103" s="44"/>
      <c r="H103" s="44"/>
    </row>
    <row r="104" spans="2:8" s="19" customFormat="1" ht="128.15" customHeight="1" x14ac:dyDescent="0.25">
      <c r="B104" s="43" t="s">
        <v>57</v>
      </c>
      <c r="C104" s="43"/>
      <c r="D104" s="43"/>
      <c r="E104" s="43"/>
      <c r="F104" s="43"/>
      <c r="G104" s="43"/>
      <c r="H104" s="43"/>
    </row>
    <row r="105" spans="2:8" ht="178" customHeight="1" x14ac:dyDescent="0.3"/>
  </sheetData>
  <sheetProtection algorithmName="SHA-512" hashValue="5y9h5mJGM0EHNkcFMsG4pjoAEzYulGT7oAVBkS5l2fHtB04NRdNNfmlNyPUETzURYrBBz8NDTUEOEF9ff6JcUw==" saltValue="GO51qKkinuqZgJf04O3wAg==" spinCount="100000" sheet="1" objects="1" scenarios="1"/>
  <mergeCells count="200">
    <mergeCell ref="B1:H1"/>
    <mergeCell ref="C11:H11"/>
    <mergeCell ref="I14:I15"/>
    <mergeCell ref="C21:H21"/>
    <mergeCell ref="C22:D22"/>
    <mergeCell ref="E22:F22"/>
    <mergeCell ref="G22:H22"/>
    <mergeCell ref="C5:H5"/>
    <mergeCell ref="C6:H6"/>
    <mergeCell ref="C9:D9"/>
    <mergeCell ref="E9:F9"/>
    <mergeCell ref="G9:H9"/>
    <mergeCell ref="C10:D10"/>
    <mergeCell ref="E10:F10"/>
    <mergeCell ref="G10:H10"/>
    <mergeCell ref="C7:D7"/>
    <mergeCell ref="E7:F7"/>
    <mergeCell ref="G7:H7"/>
    <mergeCell ref="C8:D8"/>
    <mergeCell ref="E8:F8"/>
    <mergeCell ref="G8:H8"/>
    <mergeCell ref="C25:D25"/>
    <mergeCell ref="E25:F25"/>
    <mergeCell ref="G25:H25"/>
    <mergeCell ref="C26:D26"/>
    <mergeCell ref="E26:F26"/>
    <mergeCell ref="G26:H26"/>
    <mergeCell ref="C23:D23"/>
    <mergeCell ref="E23:F23"/>
    <mergeCell ref="G23:H23"/>
    <mergeCell ref="C24:D24"/>
    <mergeCell ref="E24:F24"/>
    <mergeCell ref="G24:H24"/>
    <mergeCell ref="C33:D33"/>
    <mergeCell ref="E33:F33"/>
    <mergeCell ref="G33:H33"/>
    <mergeCell ref="C34:D34"/>
    <mergeCell ref="E34:F34"/>
    <mergeCell ref="G34:H34"/>
    <mergeCell ref="C30:H30"/>
    <mergeCell ref="C31:D31"/>
    <mergeCell ref="E31:F31"/>
    <mergeCell ref="G31:H31"/>
    <mergeCell ref="C32:D32"/>
    <mergeCell ref="E32:F32"/>
    <mergeCell ref="G32:H32"/>
    <mergeCell ref="C41:D41"/>
    <mergeCell ref="E41:F41"/>
    <mergeCell ref="G41:H41"/>
    <mergeCell ref="C42:D42"/>
    <mergeCell ref="E42:F42"/>
    <mergeCell ref="G42:H42"/>
    <mergeCell ref="C35:D35"/>
    <mergeCell ref="E35:F35"/>
    <mergeCell ref="G35:H35"/>
    <mergeCell ref="C39:H39"/>
    <mergeCell ref="C40:D40"/>
    <mergeCell ref="E40:F40"/>
    <mergeCell ref="G40:H40"/>
    <mergeCell ref="C48:H48"/>
    <mergeCell ref="C49:D49"/>
    <mergeCell ref="E49:F49"/>
    <mergeCell ref="G49:H49"/>
    <mergeCell ref="C50:D50"/>
    <mergeCell ref="E50:F50"/>
    <mergeCell ref="G50:H50"/>
    <mergeCell ref="C43:D43"/>
    <mergeCell ref="E43:F43"/>
    <mergeCell ref="G43:H43"/>
    <mergeCell ref="C44:D44"/>
    <mergeCell ref="E44:F44"/>
    <mergeCell ref="G44:H44"/>
    <mergeCell ref="C53:D53"/>
    <mergeCell ref="E53:F53"/>
    <mergeCell ref="G53:H53"/>
    <mergeCell ref="C57:H57"/>
    <mergeCell ref="C58:D58"/>
    <mergeCell ref="E58:F58"/>
    <mergeCell ref="G58:H58"/>
    <mergeCell ref="C51:D51"/>
    <mergeCell ref="E51:F51"/>
    <mergeCell ref="G51:H51"/>
    <mergeCell ref="C52:D52"/>
    <mergeCell ref="E52:F52"/>
    <mergeCell ref="G52:H52"/>
    <mergeCell ref="C61:D61"/>
    <mergeCell ref="E61:F61"/>
    <mergeCell ref="G61:H61"/>
    <mergeCell ref="C62:D62"/>
    <mergeCell ref="E62:F62"/>
    <mergeCell ref="G62:H62"/>
    <mergeCell ref="C59:D59"/>
    <mergeCell ref="E59:F59"/>
    <mergeCell ref="G59:H59"/>
    <mergeCell ref="C60:D60"/>
    <mergeCell ref="E60:F60"/>
    <mergeCell ref="G60:H60"/>
    <mergeCell ref="K24:L24"/>
    <mergeCell ref="M24:N24"/>
    <mergeCell ref="O24:P24"/>
    <mergeCell ref="K25:L25"/>
    <mergeCell ref="M25:N25"/>
    <mergeCell ref="O25:P25"/>
    <mergeCell ref="K21:P21"/>
    <mergeCell ref="K22:L22"/>
    <mergeCell ref="M22:N22"/>
    <mergeCell ref="O22:P22"/>
    <mergeCell ref="K23:L23"/>
    <mergeCell ref="M23:N23"/>
    <mergeCell ref="O23:P23"/>
    <mergeCell ref="K32:L32"/>
    <mergeCell ref="M32:N32"/>
    <mergeCell ref="O32:P32"/>
    <mergeCell ref="K33:L33"/>
    <mergeCell ref="M33:N33"/>
    <mergeCell ref="O33:P33"/>
    <mergeCell ref="K26:L26"/>
    <mergeCell ref="M26:N26"/>
    <mergeCell ref="O26:P26"/>
    <mergeCell ref="K30:P30"/>
    <mergeCell ref="K31:L31"/>
    <mergeCell ref="M31:N31"/>
    <mergeCell ref="O31:P31"/>
    <mergeCell ref="K39:P39"/>
    <mergeCell ref="K40:L40"/>
    <mergeCell ref="M40:N40"/>
    <mergeCell ref="O40:P40"/>
    <mergeCell ref="K41:L41"/>
    <mergeCell ref="M41:N41"/>
    <mergeCell ref="O41:P41"/>
    <mergeCell ref="K34:L34"/>
    <mergeCell ref="M34:N34"/>
    <mergeCell ref="O34:P34"/>
    <mergeCell ref="K35:L35"/>
    <mergeCell ref="M35:N35"/>
    <mergeCell ref="O35:P35"/>
    <mergeCell ref="K44:L44"/>
    <mergeCell ref="M44:N44"/>
    <mergeCell ref="O44:P44"/>
    <mergeCell ref="K48:P48"/>
    <mergeCell ref="K49:L49"/>
    <mergeCell ref="M49:N49"/>
    <mergeCell ref="O49:P49"/>
    <mergeCell ref="K42:L42"/>
    <mergeCell ref="M42:N42"/>
    <mergeCell ref="O42:P42"/>
    <mergeCell ref="K43:L43"/>
    <mergeCell ref="M43:N43"/>
    <mergeCell ref="O43:P43"/>
    <mergeCell ref="K52:L52"/>
    <mergeCell ref="M52:N52"/>
    <mergeCell ref="O52:P52"/>
    <mergeCell ref="K53:L53"/>
    <mergeCell ref="M53:N53"/>
    <mergeCell ref="O53:P53"/>
    <mergeCell ref="K50:L50"/>
    <mergeCell ref="M50:N50"/>
    <mergeCell ref="O50:P50"/>
    <mergeCell ref="K51:L51"/>
    <mergeCell ref="M51:N51"/>
    <mergeCell ref="O51:P51"/>
    <mergeCell ref="M62:N62"/>
    <mergeCell ref="O62:P62"/>
    <mergeCell ref="K60:L60"/>
    <mergeCell ref="M60:N60"/>
    <mergeCell ref="O60:P60"/>
    <mergeCell ref="K61:L61"/>
    <mergeCell ref="M61:N61"/>
    <mergeCell ref="O61:P61"/>
    <mergeCell ref="K57:P57"/>
    <mergeCell ref="K58:L58"/>
    <mergeCell ref="M58:N58"/>
    <mergeCell ref="O58:P58"/>
    <mergeCell ref="K59:L59"/>
    <mergeCell ref="M59:N59"/>
    <mergeCell ref="O59:P59"/>
    <mergeCell ref="K87:P87"/>
    <mergeCell ref="L11:P11"/>
    <mergeCell ref="J11:K11"/>
    <mergeCell ref="B103:H103"/>
    <mergeCell ref="B104:H104"/>
    <mergeCell ref="D98:H98"/>
    <mergeCell ref="D99:H99"/>
    <mergeCell ref="D100:H100"/>
    <mergeCell ref="D101:H101"/>
    <mergeCell ref="B87:H87"/>
    <mergeCell ref="C88:H88"/>
    <mergeCell ref="C89:H89"/>
    <mergeCell ref="C90:H90"/>
    <mergeCell ref="C91:H91"/>
    <mergeCell ref="B92:H92"/>
    <mergeCell ref="C93:H93"/>
    <mergeCell ref="C94:H94"/>
    <mergeCell ref="B68:H68"/>
    <mergeCell ref="B69:H69"/>
    <mergeCell ref="C95:H95"/>
    <mergeCell ref="B96:H96"/>
    <mergeCell ref="B13:P13"/>
    <mergeCell ref="B64:P64"/>
    <mergeCell ref="K62:L62"/>
  </mergeCells>
  <dataValidations count="2">
    <dataValidation type="decimal" allowBlank="1" showInputMessage="1" showErrorMessage="1" sqref="C23:H23 C32:H32 K50:P50 C41:H41 C50:H50 C59:H59 K23:P23 K32:P32 K41:P41 K59:P59" xr:uid="{00000000-0002-0000-2100-000000000000}">
      <formula1>0</formula1>
      <formula2>1</formula2>
    </dataValidation>
    <dataValidation type="list" allowBlank="1" showInputMessage="1" showErrorMessage="1" sqref="C11:H11" xr:uid="{00000000-0002-0000-2100-000001000000}">
      <formula1>$B$67:$B$69</formula1>
    </dataValidation>
  </dataValidations>
  <hyperlinks>
    <hyperlink ref="B1" location="Dim_imp!K87" display="ATTENZIONE: Leggere attentamente le istruzioni riportate in fondo alla pagina prima di procedere alla compilazione" xr:uid="{76EA47F2-6D7F-405D-907A-1121426D90EE}"/>
    <hyperlink ref="K88" location="Dim_imp!C5" display="(clicca qui per tornare all'inizio della pagina)" xr:uid="{634D3E2A-38D6-46B4-AEC2-77588490AB91}"/>
  </hyperlinks>
  <printOptions horizontalCentered="1" verticalCentered="1"/>
  <pageMargins left="0.39370078740157483" right="0.39370078740157483" top="0.47244094488188981" bottom="0.47244094488188981" header="0.19685039370078741" footer="0.19685039370078741"/>
  <pageSetup paperSize="9" scale="58" orientation="landscape" r:id="rId1"/>
  <headerFooter>
    <oddFooter>&amp;L&amp;F&amp;RPag. &amp;P di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1"/>
  <dimension ref="A1:H65"/>
  <sheetViews>
    <sheetView workbookViewId="0">
      <pane ySplit="1" topLeftCell="A2" activePane="bottomLeft" state="frozen"/>
      <selection pane="bottomLeft"/>
    </sheetView>
  </sheetViews>
  <sheetFormatPr defaultRowHeight="12.5" x14ac:dyDescent="0.25"/>
  <cols>
    <col min="1" max="1" width="29.1796875" customWidth="1"/>
    <col min="8" max="8" width="13.1796875" bestFit="1" customWidth="1"/>
  </cols>
  <sheetData>
    <row r="1" spans="1:8" ht="13" x14ac:dyDescent="0.3">
      <c r="A1" s="35" t="s">
        <v>66</v>
      </c>
      <c r="B1" s="35" t="s">
        <v>67</v>
      </c>
      <c r="C1" s="35" t="s">
        <v>68</v>
      </c>
      <c r="D1" s="35" t="s">
        <v>69</v>
      </c>
      <c r="E1" s="35" t="s">
        <v>70</v>
      </c>
      <c r="F1" s="1"/>
      <c r="G1" s="35" t="s">
        <v>71</v>
      </c>
      <c r="H1" s="35"/>
    </row>
    <row r="2" spans="1:8" x14ac:dyDescent="0.25">
      <c r="A2" t="str">
        <f>B2&amp; "-" &amp; C2 &amp; "-" &amp; D2</f>
        <v>MICRO-MICRO-MICRO</v>
      </c>
      <c r="B2" t="s">
        <v>73</v>
      </c>
      <c r="C2" t="s">
        <v>73</v>
      </c>
      <c r="D2" t="s">
        <v>73</v>
      </c>
      <c r="E2">
        <v>1</v>
      </c>
      <c r="G2">
        <v>0</v>
      </c>
      <c r="H2" t="s">
        <v>72</v>
      </c>
    </row>
    <row r="3" spans="1:8" x14ac:dyDescent="0.25">
      <c r="A3" t="str">
        <f t="shared" ref="A3:A65" si="0">B3&amp; "-" &amp; C3 &amp; "-" &amp; D3</f>
        <v>MICRO-MICRO-PICCOLA</v>
      </c>
      <c r="B3" t="s">
        <v>73</v>
      </c>
      <c r="C3" t="s">
        <v>73</v>
      </c>
      <c r="D3" t="s">
        <v>74</v>
      </c>
      <c r="E3">
        <v>1</v>
      </c>
      <c r="G3">
        <v>1</v>
      </c>
      <c r="H3" t="s">
        <v>73</v>
      </c>
    </row>
    <row r="4" spans="1:8" x14ac:dyDescent="0.25">
      <c r="A4" t="str">
        <f t="shared" si="0"/>
        <v>MICRO-MICRO-MEDIA</v>
      </c>
      <c r="B4" t="s">
        <v>73</v>
      </c>
      <c r="C4" t="s">
        <v>73</v>
      </c>
      <c r="D4" t="s">
        <v>1</v>
      </c>
      <c r="E4">
        <v>1</v>
      </c>
      <c r="G4">
        <v>2</v>
      </c>
      <c r="H4" t="s">
        <v>74</v>
      </c>
    </row>
    <row r="5" spans="1:8" x14ac:dyDescent="0.25">
      <c r="A5" t="str">
        <f t="shared" si="0"/>
        <v>MICRO-MICRO-GRANDE</v>
      </c>
      <c r="B5" t="s">
        <v>73</v>
      </c>
      <c r="C5" t="s">
        <v>73</v>
      </c>
      <c r="D5" t="s">
        <v>75</v>
      </c>
      <c r="E5">
        <v>1</v>
      </c>
      <c r="G5">
        <v>3</v>
      </c>
      <c r="H5" t="s">
        <v>1</v>
      </c>
    </row>
    <row r="6" spans="1:8" x14ac:dyDescent="0.25">
      <c r="A6" t="str">
        <f t="shared" si="0"/>
        <v>MICRO-PICCOLA-MICRO</v>
      </c>
      <c r="B6" t="s">
        <v>73</v>
      </c>
      <c r="C6" t="s">
        <v>74</v>
      </c>
      <c r="D6" t="s">
        <v>73</v>
      </c>
      <c r="E6">
        <v>1</v>
      </c>
      <c r="G6">
        <v>4</v>
      </c>
      <c r="H6" t="s">
        <v>75</v>
      </c>
    </row>
    <row r="7" spans="1:8" x14ac:dyDescent="0.25">
      <c r="A7" t="str">
        <f t="shared" si="0"/>
        <v>MICRO-PICCOLA-PICCOLA</v>
      </c>
      <c r="B7" t="s">
        <v>73</v>
      </c>
      <c r="C7" t="s">
        <v>74</v>
      </c>
      <c r="D7" t="s">
        <v>74</v>
      </c>
      <c r="E7">
        <v>2</v>
      </c>
    </row>
    <row r="8" spans="1:8" x14ac:dyDescent="0.25">
      <c r="A8" t="str">
        <f t="shared" si="0"/>
        <v>MICRO-PICCOLA-MEDIA</v>
      </c>
      <c r="B8" t="s">
        <v>73</v>
      </c>
      <c r="C8" t="s">
        <v>74</v>
      </c>
      <c r="D8" t="s">
        <v>1</v>
      </c>
      <c r="E8">
        <v>0</v>
      </c>
    </row>
    <row r="9" spans="1:8" x14ac:dyDescent="0.25">
      <c r="A9" t="str">
        <f t="shared" si="0"/>
        <v>MICRO-PICCOLA-GRANDE</v>
      </c>
      <c r="B9" t="s">
        <v>73</v>
      </c>
      <c r="C9" t="s">
        <v>74</v>
      </c>
      <c r="D9" t="s">
        <v>75</v>
      </c>
      <c r="E9">
        <v>0</v>
      </c>
    </row>
    <row r="10" spans="1:8" x14ac:dyDescent="0.25">
      <c r="A10" t="str">
        <f t="shared" si="0"/>
        <v>MICRO-MEDIA-MICRO</v>
      </c>
      <c r="B10" t="s">
        <v>73</v>
      </c>
      <c r="C10" t="s">
        <v>1</v>
      </c>
      <c r="D10" t="s">
        <v>73</v>
      </c>
      <c r="E10">
        <v>1</v>
      </c>
    </row>
    <row r="11" spans="1:8" x14ac:dyDescent="0.25">
      <c r="A11" t="str">
        <f t="shared" si="0"/>
        <v>MICRO-MEDIA-PICCOLA</v>
      </c>
      <c r="B11" t="s">
        <v>73</v>
      </c>
      <c r="C11" t="s">
        <v>1</v>
      </c>
      <c r="D11" t="s">
        <v>74</v>
      </c>
      <c r="E11">
        <v>0</v>
      </c>
    </row>
    <row r="12" spans="1:8" x14ac:dyDescent="0.25">
      <c r="A12" t="str">
        <f t="shared" si="0"/>
        <v>MICRO-MEDIA-MEDIA</v>
      </c>
      <c r="B12" t="s">
        <v>73</v>
      </c>
      <c r="C12" t="s">
        <v>1</v>
      </c>
      <c r="D12" t="s">
        <v>1</v>
      </c>
      <c r="E12">
        <v>3</v>
      </c>
    </row>
    <row r="13" spans="1:8" x14ac:dyDescent="0.25">
      <c r="A13" t="str">
        <f t="shared" si="0"/>
        <v>MICRO-MEDIA-GRANDE</v>
      </c>
      <c r="B13" t="s">
        <v>73</v>
      </c>
      <c r="C13" t="s">
        <v>1</v>
      </c>
      <c r="D13" t="s">
        <v>75</v>
      </c>
      <c r="E13">
        <v>0</v>
      </c>
    </row>
    <row r="14" spans="1:8" x14ac:dyDescent="0.25">
      <c r="A14" t="str">
        <f t="shared" si="0"/>
        <v>MICRO-GRANDE-MICRO</v>
      </c>
      <c r="B14" t="s">
        <v>73</v>
      </c>
      <c r="C14" t="s">
        <v>75</v>
      </c>
      <c r="D14" t="s">
        <v>73</v>
      </c>
      <c r="E14">
        <v>1</v>
      </c>
    </row>
    <row r="15" spans="1:8" x14ac:dyDescent="0.25">
      <c r="A15" t="str">
        <f t="shared" si="0"/>
        <v>MICRO-GRANDE-PICCOLA</v>
      </c>
      <c r="B15" t="s">
        <v>73</v>
      </c>
      <c r="C15" t="s">
        <v>75</v>
      </c>
      <c r="D15" t="s">
        <v>74</v>
      </c>
      <c r="E15">
        <v>0</v>
      </c>
    </row>
    <row r="16" spans="1:8" x14ac:dyDescent="0.25">
      <c r="A16" t="str">
        <f t="shared" si="0"/>
        <v>MICRO-GRANDE-MEDIA</v>
      </c>
      <c r="B16" t="s">
        <v>73</v>
      </c>
      <c r="C16" t="s">
        <v>75</v>
      </c>
      <c r="D16" t="s">
        <v>1</v>
      </c>
      <c r="E16">
        <v>0</v>
      </c>
    </row>
    <row r="17" spans="1:5" x14ac:dyDescent="0.25">
      <c r="A17" t="str">
        <f t="shared" si="0"/>
        <v>MICRO-GRANDE-GRANDE</v>
      </c>
      <c r="B17" t="s">
        <v>73</v>
      </c>
      <c r="C17" t="s">
        <v>75</v>
      </c>
      <c r="D17" t="s">
        <v>75</v>
      </c>
      <c r="E17">
        <v>4</v>
      </c>
    </row>
    <row r="18" spans="1:5" x14ac:dyDescent="0.25">
      <c r="A18" t="str">
        <f t="shared" si="0"/>
        <v>PICCOLA-MICRO-MICRO</v>
      </c>
      <c r="B18" t="s">
        <v>74</v>
      </c>
      <c r="C18" t="s">
        <v>73</v>
      </c>
      <c r="D18" t="s">
        <v>73</v>
      </c>
      <c r="E18">
        <v>1</v>
      </c>
    </row>
    <row r="19" spans="1:5" x14ac:dyDescent="0.25">
      <c r="A19" t="str">
        <f t="shared" si="0"/>
        <v>PICCOLA-MICRO-PICCOLA</v>
      </c>
      <c r="B19" t="s">
        <v>74</v>
      </c>
      <c r="C19" t="s">
        <v>73</v>
      </c>
      <c r="D19" t="s">
        <v>74</v>
      </c>
      <c r="E19">
        <v>2</v>
      </c>
    </row>
    <row r="20" spans="1:5" x14ac:dyDescent="0.25">
      <c r="A20" t="str">
        <f t="shared" si="0"/>
        <v>PICCOLA-MICRO-MEDIA</v>
      </c>
      <c r="B20" t="s">
        <v>74</v>
      </c>
      <c r="C20" t="s">
        <v>73</v>
      </c>
      <c r="D20" t="s">
        <v>1</v>
      </c>
      <c r="E20">
        <v>0</v>
      </c>
    </row>
    <row r="21" spans="1:5" x14ac:dyDescent="0.25">
      <c r="A21" t="str">
        <f t="shared" si="0"/>
        <v>PICCOLA-MICRO-GRANDE</v>
      </c>
      <c r="B21" t="s">
        <v>74</v>
      </c>
      <c r="C21" t="s">
        <v>73</v>
      </c>
      <c r="D21" t="s">
        <v>75</v>
      </c>
      <c r="E21">
        <v>0</v>
      </c>
    </row>
    <row r="22" spans="1:5" x14ac:dyDescent="0.25">
      <c r="A22" t="str">
        <f t="shared" si="0"/>
        <v>PICCOLA-PICCOLA-MICRO</v>
      </c>
      <c r="B22" t="s">
        <v>74</v>
      </c>
      <c r="C22" t="s">
        <v>74</v>
      </c>
      <c r="D22" t="s">
        <v>73</v>
      </c>
      <c r="E22">
        <v>2</v>
      </c>
    </row>
    <row r="23" spans="1:5" x14ac:dyDescent="0.25">
      <c r="A23" t="str">
        <f t="shared" si="0"/>
        <v>PICCOLA-PICCOLA-PICCOLA</v>
      </c>
      <c r="B23" t="s">
        <v>74</v>
      </c>
      <c r="C23" t="s">
        <v>74</v>
      </c>
      <c r="D23" t="s">
        <v>74</v>
      </c>
      <c r="E23">
        <v>2</v>
      </c>
    </row>
    <row r="24" spans="1:5" x14ac:dyDescent="0.25">
      <c r="A24" t="str">
        <f t="shared" si="0"/>
        <v>PICCOLA-PICCOLA-MEDIA</v>
      </c>
      <c r="B24" t="s">
        <v>74</v>
      </c>
      <c r="C24" t="s">
        <v>74</v>
      </c>
      <c r="D24" t="s">
        <v>1</v>
      </c>
      <c r="E24">
        <v>2</v>
      </c>
    </row>
    <row r="25" spans="1:5" x14ac:dyDescent="0.25">
      <c r="A25" t="str">
        <f t="shared" si="0"/>
        <v>PICCOLA-PICCOLA-GRANDE</v>
      </c>
      <c r="B25" t="s">
        <v>74</v>
      </c>
      <c r="C25" t="s">
        <v>74</v>
      </c>
      <c r="D25" t="s">
        <v>75</v>
      </c>
      <c r="E25">
        <v>2</v>
      </c>
    </row>
    <row r="26" spans="1:5" x14ac:dyDescent="0.25">
      <c r="A26" t="str">
        <f t="shared" si="0"/>
        <v>PICCOLA-MEDIA-MICRO</v>
      </c>
      <c r="B26" t="s">
        <v>74</v>
      </c>
      <c r="C26" t="s">
        <v>1</v>
      </c>
      <c r="D26" t="s">
        <v>73</v>
      </c>
      <c r="E26">
        <v>0</v>
      </c>
    </row>
    <row r="27" spans="1:5" x14ac:dyDescent="0.25">
      <c r="A27" t="str">
        <f t="shared" si="0"/>
        <v>PICCOLA-MEDIA-PICCOLA</v>
      </c>
      <c r="B27" t="s">
        <v>74</v>
      </c>
      <c r="C27" t="s">
        <v>1</v>
      </c>
      <c r="D27" t="s">
        <v>74</v>
      </c>
      <c r="E27">
        <v>2</v>
      </c>
    </row>
    <row r="28" spans="1:5" x14ac:dyDescent="0.25">
      <c r="A28" t="str">
        <f t="shared" si="0"/>
        <v>PICCOLA-MEDIA-MEDIA</v>
      </c>
      <c r="B28" t="s">
        <v>74</v>
      </c>
      <c r="C28" t="s">
        <v>1</v>
      </c>
      <c r="D28" t="s">
        <v>1</v>
      </c>
      <c r="E28">
        <v>3</v>
      </c>
    </row>
    <row r="29" spans="1:5" x14ac:dyDescent="0.25">
      <c r="A29" t="str">
        <f t="shared" si="0"/>
        <v>PICCOLA-MEDIA-GRANDE</v>
      </c>
      <c r="B29" t="s">
        <v>74</v>
      </c>
      <c r="C29" t="s">
        <v>1</v>
      </c>
      <c r="D29" t="s">
        <v>75</v>
      </c>
      <c r="E29">
        <v>0</v>
      </c>
    </row>
    <row r="30" spans="1:5" x14ac:dyDescent="0.25">
      <c r="A30" t="str">
        <f t="shared" si="0"/>
        <v>PICCOLA-GRANDE-MICRO</v>
      </c>
      <c r="B30" t="s">
        <v>74</v>
      </c>
      <c r="C30" t="s">
        <v>75</v>
      </c>
      <c r="D30" t="s">
        <v>73</v>
      </c>
      <c r="E30">
        <v>0</v>
      </c>
    </row>
    <row r="31" spans="1:5" x14ac:dyDescent="0.25">
      <c r="A31" t="str">
        <f t="shared" si="0"/>
        <v>PICCOLA-GRANDE-PICCOLA</v>
      </c>
      <c r="B31" t="s">
        <v>74</v>
      </c>
      <c r="C31" t="s">
        <v>75</v>
      </c>
      <c r="D31" t="s">
        <v>74</v>
      </c>
      <c r="E31">
        <v>2</v>
      </c>
    </row>
    <row r="32" spans="1:5" x14ac:dyDescent="0.25">
      <c r="A32" t="str">
        <f t="shared" si="0"/>
        <v>PICCOLA-GRANDE-MEDIA</v>
      </c>
      <c r="B32" t="s">
        <v>74</v>
      </c>
      <c r="C32" t="s">
        <v>75</v>
      </c>
      <c r="D32" t="s">
        <v>1</v>
      </c>
      <c r="E32">
        <v>0</v>
      </c>
    </row>
    <row r="33" spans="1:5" x14ac:dyDescent="0.25">
      <c r="A33" t="str">
        <f t="shared" si="0"/>
        <v>PICCOLA-GRANDE-GRANDE</v>
      </c>
      <c r="B33" t="s">
        <v>74</v>
      </c>
      <c r="C33" t="s">
        <v>75</v>
      </c>
      <c r="D33" t="s">
        <v>75</v>
      </c>
      <c r="E33">
        <v>4</v>
      </c>
    </row>
    <row r="34" spans="1:5" x14ac:dyDescent="0.25">
      <c r="A34" t="str">
        <f t="shared" si="0"/>
        <v>MEDIA-MICRO-MICRO</v>
      </c>
      <c r="B34" t="s">
        <v>1</v>
      </c>
      <c r="C34" t="s">
        <v>73</v>
      </c>
      <c r="D34" t="s">
        <v>73</v>
      </c>
      <c r="E34">
        <v>1</v>
      </c>
    </row>
    <row r="35" spans="1:5" x14ac:dyDescent="0.25">
      <c r="A35" t="str">
        <f t="shared" si="0"/>
        <v>MEDIA-MICRO-PICCOLA</v>
      </c>
      <c r="B35" t="s">
        <v>1</v>
      </c>
      <c r="C35" t="s">
        <v>73</v>
      </c>
      <c r="D35" t="s">
        <v>74</v>
      </c>
      <c r="E35">
        <v>0</v>
      </c>
    </row>
    <row r="36" spans="1:5" x14ac:dyDescent="0.25">
      <c r="A36" t="str">
        <f t="shared" si="0"/>
        <v>MEDIA-MICRO-MEDIA</v>
      </c>
      <c r="B36" t="s">
        <v>1</v>
      </c>
      <c r="C36" t="s">
        <v>73</v>
      </c>
      <c r="D36" t="s">
        <v>1</v>
      </c>
      <c r="E36">
        <v>3</v>
      </c>
    </row>
    <row r="37" spans="1:5" x14ac:dyDescent="0.25">
      <c r="A37" t="str">
        <f t="shared" si="0"/>
        <v>MEDIA-MICRO-GRANDE</v>
      </c>
      <c r="B37" t="s">
        <v>1</v>
      </c>
      <c r="C37" t="s">
        <v>73</v>
      </c>
      <c r="D37" t="s">
        <v>75</v>
      </c>
      <c r="E37">
        <v>0</v>
      </c>
    </row>
    <row r="38" spans="1:5" x14ac:dyDescent="0.25">
      <c r="A38" t="str">
        <f t="shared" si="0"/>
        <v>MEDIA-PICCOLA-MICRO</v>
      </c>
      <c r="B38" t="s">
        <v>1</v>
      </c>
      <c r="C38" t="s">
        <v>74</v>
      </c>
      <c r="D38" t="s">
        <v>73</v>
      </c>
      <c r="E38">
        <v>0</v>
      </c>
    </row>
    <row r="39" spans="1:5" x14ac:dyDescent="0.25">
      <c r="A39" t="str">
        <f t="shared" si="0"/>
        <v>MEDIA-PICCOLA-PICCOLA</v>
      </c>
      <c r="B39" t="s">
        <v>1</v>
      </c>
      <c r="C39" t="s">
        <v>74</v>
      </c>
      <c r="D39" t="s">
        <v>74</v>
      </c>
      <c r="E39">
        <v>2</v>
      </c>
    </row>
    <row r="40" spans="1:5" x14ac:dyDescent="0.25">
      <c r="A40" t="str">
        <f t="shared" si="0"/>
        <v>MEDIA-PICCOLA-MEDIA</v>
      </c>
      <c r="B40" t="s">
        <v>1</v>
      </c>
      <c r="C40" t="s">
        <v>74</v>
      </c>
      <c r="D40" t="s">
        <v>1</v>
      </c>
      <c r="E40">
        <v>3</v>
      </c>
    </row>
    <row r="41" spans="1:5" x14ac:dyDescent="0.25">
      <c r="A41" t="str">
        <f t="shared" si="0"/>
        <v>MEDIA-PICCOLA-GRANDE</v>
      </c>
      <c r="B41" t="s">
        <v>1</v>
      </c>
      <c r="C41" t="s">
        <v>74</v>
      </c>
      <c r="D41" t="s">
        <v>75</v>
      </c>
      <c r="E41">
        <v>0</v>
      </c>
    </row>
    <row r="42" spans="1:5" x14ac:dyDescent="0.25">
      <c r="A42" t="str">
        <f t="shared" si="0"/>
        <v>MEDIA-MEDIA-MICRO</v>
      </c>
      <c r="B42" t="s">
        <v>1</v>
      </c>
      <c r="C42" t="s">
        <v>1</v>
      </c>
      <c r="D42" t="s">
        <v>73</v>
      </c>
      <c r="E42">
        <v>3</v>
      </c>
    </row>
    <row r="43" spans="1:5" x14ac:dyDescent="0.25">
      <c r="A43" t="str">
        <f t="shared" si="0"/>
        <v>MEDIA-MEDIA-PICCOLA</v>
      </c>
      <c r="B43" t="s">
        <v>1</v>
      </c>
      <c r="C43" t="s">
        <v>1</v>
      </c>
      <c r="D43" t="s">
        <v>74</v>
      </c>
      <c r="E43">
        <v>3</v>
      </c>
    </row>
    <row r="44" spans="1:5" x14ac:dyDescent="0.25">
      <c r="A44" t="str">
        <f t="shared" si="0"/>
        <v>MEDIA-MEDIA-MEDIA</v>
      </c>
      <c r="B44" t="s">
        <v>1</v>
      </c>
      <c r="C44" t="s">
        <v>1</v>
      </c>
      <c r="D44" t="s">
        <v>1</v>
      </c>
      <c r="E44">
        <v>3</v>
      </c>
    </row>
    <row r="45" spans="1:5" x14ac:dyDescent="0.25">
      <c r="A45" t="str">
        <f t="shared" si="0"/>
        <v>MEDIA-MEDIA-GRANDE</v>
      </c>
      <c r="B45" t="s">
        <v>1</v>
      </c>
      <c r="C45" t="s">
        <v>1</v>
      </c>
      <c r="D45" t="s">
        <v>75</v>
      </c>
      <c r="E45">
        <v>3</v>
      </c>
    </row>
    <row r="46" spans="1:5" x14ac:dyDescent="0.25">
      <c r="A46" t="str">
        <f t="shared" si="0"/>
        <v>MEDIA-GRANDE-MICRO</v>
      </c>
      <c r="B46" t="s">
        <v>1</v>
      </c>
      <c r="C46" t="s">
        <v>75</v>
      </c>
      <c r="D46" t="s">
        <v>73</v>
      </c>
      <c r="E46">
        <v>0</v>
      </c>
    </row>
    <row r="47" spans="1:5" x14ac:dyDescent="0.25">
      <c r="A47" t="str">
        <f t="shared" si="0"/>
        <v>MEDIA-GRANDE-PICCOLA</v>
      </c>
      <c r="B47" t="s">
        <v>1</v>
      </c>
      <c r="C47" t="s">
        <v>75</v>
      </c>
      <c r="D47" t="s">
        <v>74</v>
      </c>
      <c r="E47">
        <v>0</v>
      </c>
    </row>
    <row r="48" spans="1:5" x14ac:dyDescent="0.25">
      <c r="A48" t="str">
        <f t="shared" si="0"/>
        <v>MEDIA-GRANDE-MEDIA</v>
      </c>
      <c r="B48" t="s">
        <v>1</v>
      </c>
      <c r="C48" t="s">
        <v>75</v>
      </c>
      <c r="D48" t="s">
        <v>1</v>
      </c>
      <c r="E48">
        <v>3</v>
      </c>
    </row>
    <row r="49" spans="1:5" x14ac:dyDescent="0.25">
      <c r="A49" t="str">
        <f t="shared" si="0"/>
        <v>MEDIA-GRANDE-GRANDE</v>
      </c>
      <c r="B49" t="s">
        <v>1</v>
      </c>
      <c r="C49" t="s">
        <v>75</v>
      </c>
      <c r="D49" t="s">
        <v>75</v>
      </c>
      <c r="E49">
        <v>4</v>
      </c>
    </row>
    <row r="50" spans="1:5" x14ac:dyDescent="0.25">
      <c r="A50" t="str">
        <f t="shared" si="0"/>
        <v>GRANDE-MICRO-MICRO</v>
      </c>
      <c r="B50" t="s">
        <v>75</v>
      </c>
      <c r="C50" t="s">
        <v>73</v>
      </c>
      <c r="D50" t="s">
        <v>73</v>
      </c>
      <c r="E50">
        <v>1</v>
      </c>
    </row>
    <row r="51" spans="1:5" x14ac:dyDescent="0.25">
      <c r="A51" t="str">
        <f t="shared" si="0"/>
        <v>GRANDE-MICRO-PICCOLA</v>
      </c>
      <c r="B51" t="s">
        <v>75</v>
      </c>
      <c r="C51" t="s">
        <v>73</v>
      </c>
      <c r="D51" t="s">
        <v>74</v>
      </c>
      <c r="E51">
        <v>0</v>
      </c>
    </row>
    <row r="52" spans="1:5" x14ac:dyDescent="0.25">
      <c r="A52" t="str">
        <f t="shared" si="0"/>
        <v>GRANDE-MICRO-MEDIA</v>
      </c>
      <c r="B52" t="s">
        <v>75</v>
      </c>
      <c r="C52" t="s">
        <v>73</v>
      </c>
      <c r="D52" t="s">
        <v>1</v>
      </c>
      <c r="E52">
        <v>0</v>
      </c>
    </row>
    <row r="53" spans="1:5" x14ac:dyDescent="0.25">
      <c r="A53" t="str">
        <f t="shared" si="0"/>
        <v>GRANDE-MICRO-GRANDE</v>
      </c>
      <c r="B53" t="s">
        <v>75</v>
      </c>
      <c r="C53" t="s">
        <v>73</v>
      </c>
      <c r="D53" t="s">
        <v>75</v>
      </c>
      <c r="E53">
        <v>4</v>
      </c>
    </row>
    <row r="54" spans="1:5" x14ac:dyDescent="0.25">
      <c r="A54" t="str">
        <f t="shared" si="0"/>
        <v>GRANDE-PICCOLA-MICRO</v>
      </c>
      <c r="B54" t="s">
        <v>75</v>
      </c>
      <c r="C54" t="s">
        <v>74</v>
      </c>
      <c r="D54" t="s">
        <v>73</v>
      </c>
      <c r="E54">
        <v>0</v>
      </c>
    </row>
    <row r="55" spans="1:5" x14ac:dyDescent="0.25">
      <c r="A55" t="str">
        <f t="shared" si="0"/>
        <v>GRANDE-PICCOLA-PICCOLA</v>
      </c>
      <c r="B55" t="s">
        <v>75</v>
      </c>
      <c r="C55" t="s">
        <v>74</v>
      </c>
      <c r="D55" t="s">
        <v>74</v>
      </c>
      <c r="E55">
        <v>2</v>
      </c>
    </row>
    <row r="56" spans="1:5" x14ac:dyDescent="0.25">
      <c r="A56" t="str">
        <f t="shared" si="0"/>
        <v>GRANDE-PICCOLA-MEDIA</v>
      </c>
      <c r="B56" t="s">
        <v>75</v>
      </c>
      <c r="C56" t="s">
        <v>74</v>
      </c>
      <c r="D56" t="s">
        <v>1</v>
      </c>
      <c r="E56">
        <v>0</v>
      </c>
    </row>
    <row r="57" spans="1:5" x14ac:dyDescent="0.25">
      <c r="A57" t="str">
        <f t="shared" si="0"/>
        <v>GRANDE-PICCOLA-GRANDE</v>
      </c>
      <c r="B57" t="s">
        <v>75</v>
      </c>
      <c r="C57" t="s">
        <v>74</v>
      </c>
      <c r="D57" t="s">
        <v>75</v>
      </c>
      <c r="E57">
        <v>4</v>
      </c>
    </row>
    <row r="58" spans="1:5" x14ac:dyDescent="0.25">
      <c r="A58" t="str">
        <f t="shared" si="0"/>
        <v>GRANDE-MEDIA-MICRO</v>
      </c>
      <c r="B58" t="s">
        <v>75</v>
      </c>
      <c r="C58" t="s">
        <v>1</v>
      </c>
      <c r="D58" t="s">
        <v>73</v>
      </c>
      <c r="E58">
        <v>0</v>
      </c>
    </row>
    <row r="59" spans="1:5" x14ac:dyDescent="0.25">
      <c r="A59" t="str">
        <f t="shared" si="0"/>
        <v>GRANDE-MEDIA-PICCOLA</v>
      </c>
      <c r="B59" t="s">
        <v>75</v>
      </c>
      <c r="C59" t="s">
        <v>1</v>
      </c>
      <c r="D59" t="s">
        <v>74</v>
      </c>
      <c r="E59">
        <v>0</v>
      </c>
    </row>
    <row r="60" spans="1:5" x14ac:dyDescent="0.25">
      <c r="A60" t="str">
        <f t="shared" si="0"/>
        <v>GRANDE-MEDIA-MEDIA</v>
      </c>
      <c r="B60" t="s">
        <v>75</v>
      </c>
      <c r="C60" t="s">
        <v>1</v>
      </c>
      <c r="D60" t="s">
        <v>1</v>
      </c>
      <c r="E60">
        <v>3</v>
      </c>
    </row>
    <row r="61" spans="1:5" x14ac:dyDescent="0.25">
      <c r="A61" t="str">
        <f t="shared" si="0"/>
        <v>GRANDE-MEDIA-GRANDE</v>
      </c>
      <c r="B61" t="s">
        <v>75</v>
      </c>
      <c r="C61" t="s">
        <v>1</v>
      </c>
      <c r="D61" t="s">
        <v>75</v>
      </c>
      <c r="E61">
        <v>4</v>
      </c>
    </row>
    <row r="62" spans="1:5" x14ac:dyDescent="0.25">
      <c r="A62" t="str">
        <f t="shared" si="0"/>
        <v>GRANDE-GRANDE-MICRO</v>
      </c>
      <c r="B62" t="s">
        <v>75</v>
      </c>
      <c r="C62" t="s">
        <v>75</v>
      </c>
      <c r="D62" t="s">
        <v>73</v>
      </c>
      <c r="E62">
        <v>4</v>
      </c>
    </row>
    <row r="63" spans="1:5" x14ac:dyDescent="0.25">
      <c r="A63" t="str">
        <f t="shared" si="0"/>
        <v>GRANDE-GRANDE-PICCOLA</v>
      </c>
      <c r="B63" t="s">
        <v>75</v>
      </c>
      <c r="C63" t="s">
        <v>75</v>
      </c>
      <c r="D63" t="s">
        <v>74</v>
      </c>
      <c r="E63">
        <v>4</v>
      </c>
    </row>
    <row r="64" spans="1:5" x14ac:dyDescent="0.25">
      <c r="A64" t="str">
        <f t="shared" si="0"/>
        <v>GRANDE-GRANDE-MEDIA</v>
      </c>
      <c r="B64" t="s">
        <v>75</v>
      </c>
      <c r="C64" t="s">
        <v>75</v>
      </c>
      <c r="D64" t="s">
        <v>1</v>
      </c>
      <c r="E64">
        <v>4</v>
      </c>
    </row>
    <row r="65" spans="1:5" x14ac:dyDescent="0.25">
      <c r="A65" t="str">
        <f t="shared" si="0"/>
        <v>GRANDE-GRANDE-GRANDE</v>
      </c>
      <c r="B65" t="s">
        <v>75</v>
      </c>
      <c r="C65" t="s">
        <v>75</v>
      </c>
      <c r="D65" t="s">
        <v>75</v>
      </c>
      <c r="E65">
        <v>4</v>
      </c>
    </row>
  </sheetData>
  <sheetProtection algorithmName="SHA-512" hashValue="xRqwuUfR7tZCRfGegDxO3Er3m7OKU1QhVjKF3dhMyMyLZMfh7i6A2XBwxj1Dt4ZQkKCXQGrr1vZwd5l9KULvzA==" saltValue="PimszAf11jn45ssD6/b1u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D463041E8B1A4E8676236F97F04F7A" ma:contentTypeVersion="16" ma:contentTypeDescription="Creare un nuovo documento." ma:contentTypeScope="" ma:versionID="3b11a715f3186403177471b14d40ebb4">
  <xsd:schema xmlns:xsd="http://www.w3.org/2001/XMLSchema" xmlns:xs="http://www.w3.org/2001/XMLSchema" xmlns:p="http://schemas.microsoft.com/office/2006/metadata/properties" xmlns:ns2="45486b6b-f0f1-4768-b9ef-1a592993b386" xmlns:ns3="06f69c3c-ff24-4852-a405-5e5547618f81" targetNamespace="http://schemas.microsoft.com/office/2006/metadata/properties" ma:root="true" ma:fieldsID="0c83c9013fe4cfc8f7986216924b0b4b" ns2:_="" ns3:_="">
    <xsd:import namespace="45486b6b-f0f1-4768-b9ef-1a592993b386"/>
    <xsd:import namespace="06f69c3c-ff24-4852-a405-5e5547618f81"/>
    <xsd:element name="properties">
      <xsd:complexType>
        <xsd:sequence>
          <xsd:element name="documentManagement">
            <xsd:complexType>
              <xsd:all>
                <xsd:element ref="ns3:SharedWithUsers" minOccurs="0"/>
                <xsd:element ref="ns3:SharedWithDetail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486b6b-f0f1-4768-b9ef-1a592993b3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09c9e240-62b1-45b5-87c1-18b27c589dd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hidden="true" ma:internalName="MediaServiceOCR"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description="" ma:hidden="true"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f69c3c-ff24-4852-a405-5e5547618f81" elementFormDefault="qualified">
    <xsd:import namespace="http://schemas.microsoft.com/office/2006/documentManagement/types"/>
    <xsd:import namespace="http://schemas.microsoft.com/office/infopath/2007/PartnerControls"/>
    <xsd:element name="SharedWithUsers" ma:index="8" nillable="true" ma:displayName="Condivis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hidden="true" ma:internalName="SharedWithDetails" ma:readOnly="true">
      <xsd:simpleType>
        <xsd:restriction base="dms:Note"/>
      </xsd:simpleType>
    </xsd:element>
    <xsd:element name="TaxCatchAll" ma:index="14" nillable="true" ma:displayName="Taxonomy Catch All Column" ma:hidden="true" ma:list="{9aee7859-071c-41df-8e2e-3e53ec8b288a}" ma:internalName="TaxCatchAll" ma:readOnly="false" ma:showField="CatchAllData" ma:web="06f69c3c-ff24-4852-a405-5e5547618f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i contenuto"/>
        <xsd:element ref="dc:title" minOccurs="0" maxOccurs="1" ma:index="1"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486b6b-f0f1-4768-b9ef-1a592993b386">
      <Terms xmlns="http://schemas.microsoft.com/office/infopath/2007/PartnerControls"/>
    </lcf76f155ced4ddcb4097134ff3c332f>
    <TaxCatchAll xmlns="06f69c3c-ff24-4852-a405-5e5547618f81" xsi:nil="true"/>
  </documentManagement>
</p:properties>
</file>

<file path=customXml/itemProps1.xml><?xml version="1.0" encoding="utf-8"?>
<ds:datastoreItem xmlns:ds="http://schemas.openxmlformats.org/officeDocument/2006/customXml" ds:itemID="{F4C00A0B-7180-43D1-B1EB-C2B1E335A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486b6b-f0f1-4768-b9ef-1a592993b386"/>
    <ds:schemaRef ds:uri="06f69c3c-ff24-4852-a405-5e5547618f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EFC812-58E2-43D1-9063-82B413277E5B}">
  <ds:schemaRefs>
    <ds:schemaRef ds:uri="http://schemas.microsoft.com/sharepoint/v3/contenttype/forms"/>
  </ds:schemaRefs>
</ds:datastoreItem>
</file>

<file path=customXml/itemProps3.xml><?xml version="1.0" encoding="utf-8"?>
<ds:datastoreItem xmlns:ds="http://schemas.openxmlformats.org/officeDocument/2006/customXml" ds:itemID="{77EFB4E1-D950-4A09-B9F6-DA52BBCD5BF3}">
  <ds:schemaRefs>
    <ds:schemaRef ds:uri="http://schemas.microsoft.com/office/2006/metadata/properties"/>
    <ds:schemaRef ds:uri="http://schemas.microsoft.com/office/infopath/2007/PartnerControls"/>
    <ds:schemaRef ds:uri="45486b6b-f0f1-4768-b9ef-1a592993b386"/>
    <ds:schemaRef ds:uri="06f69c3c-ff24-4852-a405-5e5547618f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Dim_imp</vt:lpstr>
      <vt:lpstr>Dim_imp_parametri</vt:lpstr>
      <vt:lpstr>Dim_imp!Area_stampa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 - Mod. G/01 - Riclassificazione e rating statistico</dc:title>
  <dc:creator>FL - Ufficio Credito 2</dc:creator>
  <cp:lastModifiedBy>Diego Viviani</cp:lastModifiedBy>
  <cp:lastPrinted>2025-05-05T12:22:40Z</cp:lastPrinted>
  <dcterms:created xsi:type="dcterms:W3CDTF">2001-10-05T10:51:08Z</dcterms:created>
  <dcterms:modified xsi:type="dcterms:W3CDTF">2025-05-05T12:28:50Z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0x0101004FD463041E8B1A4E8676236F97F04F7A</vt:lpwstr>
  </property>
</Properties>
</file>